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11640" activeTab="0"/>
  </bookViews>
  <sheets>
    <sheet name="蓄熱調整契約適用申込書" sheetId="1" r:id="rId1"/>
    <sheet name="別紙" sheetId="2" r:id="rId2"/>
    <sheet name="計算書（給湯）" sheetId="3" r:id="rId3"/>
    <sheet name="計算書（床暖房）" sheetId="4" r:id="rId4"/>
  </sheets>
  <definedNames>
    <definedName name="_xlnm.Print_Area" localSheetId="2">'計算書（給湯）'!$A$1:$AI$53</definedName>
  </definedNames>
  <calcPr calcMode="manual" fullCalcOnLoad="1"/>
</workbook>
</file>

<file path=xl/sharedStrings.xml><?xml version="1.0" encoding="utf-8"?>
<sst xmlns="http://schemas.openxmlformats.org/spreadsheetml/2006/main" count="199" uniqueCount="155">
  <si>
    <t>お客さま名</t>
  </si>
  <si>
    <t>住　　　所</t>
  </si>
  <si>
    <t>連絡者名</t>
  </si>
  <si>
    <t>電話番号</t>
  </si>
  <si>
    <t>契約種別</t>
  </si>
  <si>
    <t>需要場所</t>
  </si>
  <si>
    <t>業種</t>
  </si>
  <si>
    <t>契約電力</t>
  </si>
  <si>
    <t>用途</t>
  </si>
  <si>
    <t>蓄熱方式</t>
  </si>
  <si>
    <t>氷蓄熱・水蓄熱・床暖房・潜熱蓄熱・その他</t>
  </si>
  <si>
    <t>蓄熱槽容量</t>
  </si>
  <si>
    <t>有　無</t>
  </si>
  <si>
    <t>運用開始希望日</t>
  </si>
  <si>
    <t>付帯契約</t>
  </si>
  <si>
    <t>７　「自動制御装置等によりピーク時に集中放熱を行う蓄熱式空調システムに対する取扱い」（以下「蓄熱ピーク調整」取扱い）の適用希望</t>
  </si>
  <si>
    <t>８　「蓄熱運転により夜間時間に最大需要電力が発生する場合の取扱い」の適用希望</t>
  </si>
  <si>
    <t>備考</t>
  </si>
  <si>
    <t>蓄熱ピーク調整の負荷設備および運転パターン</t>
  </si>
  <si>
    <t>１　蓄熱ピーク調整対象負荷設備</t>
  </si>
  <si>
    <t>ピーク時集中放熱型蓄熱式空調システム</t>
  </si>
  <si>
    <t>自　　動　　制　　御　　装　　置</t>
  </si>
  <si>
    <t>メ　ー　カ　ー　名</t>
  </si>
  <si>
    <t>製　　　品　　　名</t>
  </si>
  <si>
    <t>型　　　　　　　式</t>
  </si>
  <si>
    <t>設 備 容 量・台 数</t>
  </si>
  <si>
    <t>（注）自動制御装置が内蔵されている機器については，制御装置欄の記入は不要です。
　　　当該負荷設備の仕様書もあわせて提出して下さい。</t>
  </si>
  <si>
    <t>２　契約調整電力</t>
  </si>
  <si>
    <t>熱源機稼動時の消費電力（kW）</t>
  </si>
  <si>
    <t>ピークカット運転時の消費電力（kW）</t>
  </si>
  <si>
    <t>ピークカット電力（kW）</t>
  </si>
  <si>
    <t>３　調整時間</t>
  </si>
  <si>
    <t>４　運転パターン（最重負荷日）</t>
  </si>
  <si>
    <t xml:space="preserve"> (1) ピーク時集中放熱型蓄熱式空調システム導入（変更）前</t>
  </si>
  <si>
    <t>(kW)</t>
  </si>
  <si>
    <t>(時　間)</t>
  </si>
  <si>
    <t>(注)空調機器のみの負荷曲線を記入し，空調設備全体を破線，ピーク時集中放熱型機器は実線で記入して下さい。</t>
  </si>
  <si>
    <t xml:space="preserve"> (2) ピーク時集中放熱型蓄熱式空調システム導入（変更）後</t>
  </si>
  <si>
    <t>５　放熱パターン</t>
  </si>
  <si>
    <t>(注)ピーク時集中放熱型機器の放熱パターンを実線で記入，その他熱源機器の放熱パターンを破線で記入して下さい。</t>
  </si>
  <si>
    <t>６　蓄熱ピーク調整適用開始希望日</t>
  </si>
  <si>
    <t>タ　　　イ　　　プ</t>
  </si>
  <si>
    <t>蓄熱調整契約適用申込書</t>
  </si>
  <si>
    <t>　２　蓄熱式負荷設備設備容量</t>
  </si>
  <si>
    <t>負荷設備</t>
  </si>
  <si>
    <t>電圧(kV)</t>
  </si>
  <si>
    <t>出力(kW)</t>
  </si>
  <si>
    <t>入力(kW)</t>
  </si>
  <si>
    <t>台 数</t>
  </si>
  <si>
    <t>入力容量計(kW)</t>
  </si>
  <si>
    <t>備　　考</t>
  </si>
  <si>
    <t>　このたび蓄熱調整契約の適用について，次のとおり申込みます。</t>
  </si>
  <si>
    <t>合計</t>
  </si>
  <si>
    <t>冷房期</t>
  </si>
  <si>
    <t>建物名
（工場名）</t>
  </si>
  <si>
    <t>暖房期</t>
  </si>
  <si>
    <t>蓄熱した熱量の
使用時間
（操業時間）</t>
  </si>
  <si>
    <t>夜間蓄熱運転
時間中における
熱量の使用</t>
  </si>
  <si>
    <t>無の場合
の理由</t>
  </si>
  <si>
    <t>自家用発電設備保有の有無</t>
  </si>
  <si>
    <t>年</t>
  </si>
  <si>
    <t>月</t>
  </si>
  <si>
    <t>日</t>
  </si>
  <si>
    <t>　　　</t>
  </si>
  <si>
    <t>用蓄熱調整契約</t>
  </si>
  <si>
    <t>kW</t>
  </si>
  <si>
    <t>時</t>
  </si>
  <si>
    <t>～</t>
  </si>
  <si>
    <t>（</t>
  </si>
  <si>
    <t>時）</t>
  </si>
  <si>
    <t>有　 無</t>
  </si>
  <si>
    <t>　　</t>
  </si>
  <si>
    <t>　　時　　分から　　時　　分まで　　　時間　</t>
  </si>
  <si>
    <t>有　　　無</t>
  </si>
  <si>
    <t>蓄熱電力量</t>
  </si>
  <si>
    <t>計算書のとおり</t>
  </si>
  <si>
    <t>（様式１－２）</t>
  </si>
  <si>
    <t>　３　単線結線図（自家発電設備と蓄熱式負荷設備が併存する場合）</t>
  </si>
  <si>
    <t>蓄熱調整契約　蓄熱電力量計算書（給湯）</t>
  </si>
  <si>
    <t>　使用電圧  　　 [V]</t>
  </si>
  <si>
    <t>　熱源加熱能力   [kW]</t>
  </si>
  <si>
    <t>　消費電力      　[kW]</t>
  </si>
  <si>
    <t>　貯湯槽容量      [Ｌ]</t>
  </si>
  <si>
    <t>　沸上温度      　[℃]</t>
  </si>
  <si>
    <t>　給水温度  　　 [℃]</t>
  </si>
  <si>
    <t>　夜間沸上湯量比　[％]</t>
  </si>
  <si>
    <t>　使用日数　　　[日/年]</t>
  </si>
  <si>
    <t>　使用月数　　　[月/年]</t>
  </si>
  <si>
    <t>〔計算値および固定値〕</t>
  </si>
  <si>
    <t>　熱源機効率（ＣＯＰ）</t>
  </si>
  <si>
    <t>　沸上量      [Ｌ]</t>
  </si>
  <si>
    <r>
      <t xml:space="preserve">　水の比熱   </t>
    </r>
    <r>
      <rPr>
        <sz val="10"/>
        <rFont val="HG丸ｺﾞｼｯｸM-PRO"/>
        <family val="3"/>
      </rPr>
      <t>[kJ/Ｌ・℃]</t>
    </r>
  </si>
  <si>
    <r>
      <t xml:space="preserve">　換算値     </t>
    </r>
    <r>
      <rPr>
        <sz val="10"/>
        <rFont val="HG丸ｺﾞｼｯｸM-PRO"/>
        <family val="3"/>
      </rPr>
      <t xml:space="preserve"> [ｋJ/kWh]</t>
    </r>
  </si>
  <si>
    <t>蓄熱量[kJ]　</t>
  </si>
  <si>
    <t>＝</t>
  </si>
  <si>
    <t>（沸上温度－給水温度）×沸上量×水の比熱</t>
  </si>
  <si>
    <t>＝</t>
  </si>
  <si>
    <t>（</t>
  </si>
  <si>
    <t>℃－</t>
  </si>
  <si>
    <t>℃）×</t>
  </si>
  <si>
    <t>[Ｌ]</t>
  </si>
  <si>
    <t>×</t>
  </si>
  <si>
    <t xml:space="preserve"> [kJ/℃・Ｌ]</t>
  </si>
  <si>
    <t>[kJ]</t>
  </si>
  <si>
    <t>蓄熱時間の確認</t>
  </si>
  <si>
    <t>＝</t>
  </si>
  <si>
    <t>[kJ]</t>
  </si>
  <si>
    <t>÷</t>
  </si>
  <si>
    <t>（</t>
  </si>
  <si>
    <t>[kW]×</t>
  </si>
  <si>
    <t>）</t>
  </si>
  <si>
    <t>[h]</t>
  </si>
  <si>
    <t>≦</t>
  </si>
  <si>
    <t>ｈ</t>
  </si>
  <si>
    <t>蓄熱量</t>
  </si>
  <si>
    <t>蓄熱電力量[kWh/日]　</t>
  </si>
  <si>
    <t>＝</t>
  </si>
  <si>
    <t>熱源機効率×換算値</t>
  </si>
  <si>
    <t>×</t>
  </si>
  <si>
    <t xml:space="preserve"> [ｋJ/kWh]</t>
  </si>
  <si>
    <t>＝</t>
  </si>
  <si>
    <t>[kWh/日]</t>
  </si>
  <si>
    <t>蓄熱電力量×使用日数</t>
  </si>
  <si>
    <t>kWh</t>
  </si>
  <si>
    <t>×</t>
  </si>
  <si>
    <t>[日/年]</t>
  </si>
  <si>
    <t>蓄熱電力量[kWh/月]　</t>
  </si>
  <si>
    <t>使用月数</t>
  </si>
  <si>
    <t>[月/年]</t>
  </si>
  <si>
    <t>＝</t>
  </si>
  <si>
    <t>[kWh/月]</t>
  </si>
  <si>
    <t>蓄熱調整契約　蓄熱電力量計算書（床暖房）</t>
  </si>
  <si>
    <t>　使用電圧　　   [V]</t>
  </si>
  <si>
    <t>　加熱能力　  　 [kW]</t>
  </si>
  <si>
    <t>　蓄熱量　　      [kJ]</t>
  </si>
  <si>
    <t>　使用期間　　　[月～月]</t>
  </si>
  <si>
    <t xml:space="preserve">　　 </t>
  </si>
  <si>
    <t>〔固定値〕</t>
  </si>
  <si>
    <t>　換算値      [kJ/kWh]</t>
  </si>
  <si>
    <t>蓄熱時間[ｈ]　</t>
  </si>
  <si>
    <t>加熱能力×換算値</t>
  </si>
  <si>
    <t>[ｈ]</t>
  </si>
  <si>
    <t>消費電力×蓄熱時間</t>
  </si>
  <si>
    <t>[kW] ×</t>
  </si>
  <si>
    <t>[h]</t>
  </si>
  <si>
    <t>[kWh/日]</t>
  </si>
  <si>
    <t>[kWh] ×</t>
  </si>
  <si>
    <t>使用月数</t>
  </si>
  <si>
    <t>[kJ]</t>
  </si>
  <si>
    <t>3,600 [kJ/kWh]</t>
  </si>
  <si>
    <t>3,600[kJ/kWh]</t>
  </si>
  <si>
    <t>※ピークカットkWは当社の承認と
  なります。</t>
  </si>
  <si>
    <t>　　　年　　月　　日</t>
  </si>
  <si>
    <t>九州電力送配電株式会社</t>
  </si>
  <si>
    <t>配電事業所長　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</si>
</sst>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 "/>
    <numFmt numFmtId="179" formatCode="0_ "/>
    <numFmt numFmtId="180" formatCode="#,##0.0;[Red]\-#,##0.0"/>
    <numFmt numFmtId="181" formatCode="0.0_);[Red]\(0.0\)"/>
    <numFmt numFmtId="182" formatCode="0_);[Red]\(0\)"/>
    <numFmt numFmtId="183" formatCode="#,##0_);[Red]\(#,##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0.5"/>
      <color indexed="8"/>
      <name val="Times New Roman"/>
      <family val="1"/>
    </font>
    <font>
      <sz val="11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/>
      <bottom style="dotted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>
        <color indexed="10"/>
      </left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/>
      <bottom style="medium">
        <color indexed="10"/>
      </bottom>
    </border>
    <border>
      <left style="thin"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/>
      <top style="medium">
        <color indexed="10"/>
      </top>
      <bottom style="thin"/>
    </border>
    <border>
      <left/>
      <right/>
      <top style="medium">
        <color indexed="10"/>
      </top>
      <bottom style="thin"/>
    </border>
    <border>
      <left/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/>
      <top/>
      <bottom style="thin"/>
    </border>
    <border>
      <left style="thin"/>
      <right style="thin"/>
      <top/>
      <bottom style="thin"/>
    </border>
    <border>
      <left style="thin"/>
      <right style="medium">
        <color indexed="10"/>
      </right>
      <top/>
      <bottom style="thin"/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medium">
        <color indexed="1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6" fillId="0" borderId="0" xfId="48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177" fontId="25" fillId="0" borderId="0" xfId="0" applyNumberFormat="1" applyFont="1" applyBorder="1" applyAlignment="1">
      <alignment vertical="center"/>
    </xf>
    <xf numFmtId="181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justify" vertical="center" wrapText="1"/>
    </xf>
    <xf numFmtId="0" fontId="3" fillId="0" borderId="49" xfId="0" applyFont="1" applyBorder="1" applyAlignment="1">
      <alignment horizontal="justify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top" shrinkToFit="1"/>
    </xf>
    <xf numFmtId="0" fontId="5" fillId="0" borderId="56" xfId="0" applyFont="1" applyBorder="1" applyAlignment="1">
      <alignment horizontal="center" vertical="top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76" fontId="25" fillId="24" borderId="57" xfId="0" applyNumberFormat="1" applyFont="1" applyFill="1" applyBorder="1" applyAlignment="1">
      <alignment horizontal="center" vertical="center" shrinkToFit="1"/>
    </xf>
    <xf numFmtId="0" fontId="25" fillId="24" borderId="58" xfId="0" applyFont="1" applyFill="1" applyBorder="1" applyAlignment="1">
      <alignment horizontal="center" vertical="center" shrinkToFit="1"/>
    </xf>
    <xf numFmtId="0" fontId="25" fillId="24" borderId="59" xfId="0" applyFont="1" applyFill="1" applyBorder="1" applyAlignment="1">
      <alignment horizontal="center" vertical="center" shrinkToFit="1"/>
    </xf>
    <xf numFmtId="0" fontId="25" fillId="24" borderId="57" xfId="0" applyFont="1" applyFill="1" applyBorder="1" applyAlignment="1">
      <alignment horizontal="center" vertical="center"/>
    </xf>
    <xf numFmtId="0" fontId="25" fillId="24" borderId="58" xfId="0" applyFont="1" applyFill="1" applyBorder="1" applyAlignment="1">
      <alignment horizontal="center" vertical="center"/>
    </xf>
    <xf numFmtId="0" fontId="25" fillId="24" borderId="59" xfId="0" applyFont="1" applyFill="1" applyBorder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top"/>
    </xf>
    <xf numFmtId="177" fontId="28" fillId="7" borderId="60" xfId="0" applyNumberFormat="1" applyFont="1" applyFill="1" applyBorder="1" applyAlignment="1">
      <alignment horizontal="center" vertical="center" shrinkToFit="1"/>
    </xf>
    <xf numFmtId="177" fontId="28" fillId="7" borderId="61" xfId="0" applyNumberFormat="1" applyFont="1" applyFill="1" applyBorder="1" applyAlignment="1">
      <alignment horizontal="center" vertical="center" shrinkToFit="1"/>
    </xf>
    <xf numFmtId="177" fontId="28" fillId="7" borderId="62" xfId="0" applyNumberFormat="1" applyFont="1" applyFill="1" applyBorder="1" applyAlignment="1">
      <alignment horizontal="center" vertical="center" shrinkToFit="1"/>
    </xf>
    <xf numFmtId="176" fontId="25" fillId="0" borderId="55" xfId="0" applyNumberFormat="1" applyFont="1" applyFill="1" applyBorder="1" applyAlignment="1">
      <alignment horizontal="center" vertical="center" shrinkToFit="1"/>
    </xf>
    <xf numFmtId="176" fontId="25" fillId="0" borderId="63" xfId="0" applyNumberFormat="1" applyFont="1" applyFill="1" applyBorder="1" applyAlignment="1">
      <alignment horizontal="center" vertical="center" shrinkToFit="1"/>
    </xf>
    <xf numFmtId="176" fontId="25" fillId="0" borderId="56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180" fontId="25" fillId="0" borderId="57" xfId="0" applyNumberFormat="1" applyFont="1" applyBorder="1" applyAlignment="1">
      <alignment horizontal="center" vertical="center"/>
    </xf>
    <xf numFmtId="180" fontId="25" fillId="0" borderId="58" xfId="0" applyNumberFormat="1" applyFont="1" applyBorder="1" applyAlignment="1">
      <alignment horizontal="center" vertical="center"/>
    </xf>
    <xf numFmtId="180" fontId="25" fillId="0" borderId="5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5" fillId="0" borderId="57" xfId="0" applyNumberFormat="1" applyFont="1" applyBorder="1" applyAlignment="1">
      <alignment horizontal="center" vertical="center" shrinkToFit="1"/>
    </xf>
    <xf numFmtId="0" fontId="25" fillId="0" borderId="58" xfId="0" applyNumberFormat="1" applyFont="1" applyBorder="1" applyAlignment="1">
      <alignment horizontal="center" vertical="center" shrinkToFit="1"/>
    </xf>
    <xf numFmtId="0" fontId="25" fillId="0" borderId="59" xfId="0" applyNumberFormat="1" applyFont="1" applyBorder="1" applyAlignment="1">
      <alignment horizontal="center" vertical="center" shrinkToFit="1"/>
    </xf>
    <xf numFmtId="3" fontId="25" fillId="0" borderId="0" xfId="0" applyNumberFormat="1" applyFont="1" applyAlignment="1">
      <alignment horizontal="center" vertical="center"/>
    </xf>
    <xf numFmtId="176" fontId="25" fillId="24" borderId="60" xfId="0" applyNumberFormat="1" applyFont="1" applyFill="1" applyBorder="1" applyAlignment="1">
      <alignment horizontal="center" vertical="center" shrinkToFit="1"/>
    </xf>
    <xf numFmtId="176" fontId="25" fillId="24" borderId="61" xfId="0" applyNumberFormat="1" applyFont="1" applyFill="1" applyBorder="1" applyAlignment="1">
      <alignment horizontal="center" vertical="center" shrinkToFit="1"/>
    </xf>
    <xf numFmtId="176" fontId="25" fillId="24" borderId="62" xfId="0" applyNumberFormat="1" applyFont="1" applyFill="1" applyBorder="1" applyAlignment="1">
      <alignment horizontal="center" vertical="center" shrinkToFit="1"/>
    </xf>
    <xf numFmtId="0" fontId="25" fillId="24" borderId="55" xfId="0" applyFont="1" applyFill="1" applyBorder="1" applyAlignment="1">
      <alignment horizontal="left" vertical="center"/>
    </xf>
    <xf numFmtId="0" fontId="25" fillId="24" borderId="63" xfId="0" applyFont="1" applyFill="1" applyBorder="1" applyAlignment="1">
      <alignment horizontal="left" vertical="center"/>
    </xf>
    <xf numFmtId="0" fontId="25" fillId="24" borderId="56" xfId="0" applyFont="1" applyFill="1" applyBorder="1" applyAlignment="1">
      <alignment horizontal="left" vertical="center"/>
    </xf>
    <xf numFmtId="3" fontId="25" fillId="24" borderId="55" xfId="0" applyNumberFormat="1" applyFont="1" applyFill="1" applyBorder="1" applyAlignment="1">
      <alignment horizontal="center" vertical="center" shrinkToFit="1"/>
    </xf>
    <xf numFmtId="3" fontId="25" fillId="24" borderId="63" xfId="0" applyNumberFormat="1" applyFont="1" applyFill="1" applyBorder="1" applyAlignment="1">
      <alignment horizontal="center" vertical="center" shrinkToFit="1"/>
    </xf>
    <xf numFmtId="3" fontId="25" fillId="24" borderId="56" xfId="0" applyNumberFormat="1" applyFont="1" applyFill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180" fontId="26" fillId="24" borderId="60" xfId="48" applyNumberFormat="1" applyFont="1" applyFill="1" applyBorder="1" applyAlignment="1">
      <alignment horizontal="center" vertical="center" shrinkToFit="1"/>
    </xf>
    <xf numFmtId="180" fontId="26" fillId="24" borderId="61" xfId="48" applyNumberFormat="1" applyFont="1" applyFill="1" applyBorder="1" applyAlignment="1">
      <alignment horizontal="center" vertical="center" shrinkToFit="1"/>
    </xf>
    <xf numFmtId="180" fontId="26" fillId="24" borderId="62" xfId="48" applyNumberFormat="1" applyFont="1" applyFill="1" applyBorder="1" applyAlignment="1">
      <alignment horizontal="center" vertical="center" shrinkToFit="1"/>
    </xf>
    <xf numFmtId="180" fontId="26" fillId="0" borderId="55" xfId="48" applyNumberFormat="1" applyFont="1" applyFill="1" applyBorder="1" applyAlignment="1">
      <alignment horizontal="center" vertical="center" shrinkToFit="1"/>
    </xf>
    <xf numFmtId="180" fontId="26" fillId="0" borderId="63" xfId="48" applyNumberFormat="1" applyFont="1" applyFill="1" applyBorder="1" applyAlignment="1">
      <alignment horizontal="center" vertical="center" shrinkToFit="1"/>
    </xf>
    <xf numFmtId="180" fontId="26" fillId="0" borderId="56" xfId="48" applyNumberFormat="1" applyFont="1" applyFill="1" applyBorder="1" applyAlignment="1">
      <alignment horizontal="center" vertical="center" shrinkToFit="1"/>
    </xf>
    <xf numFmtId="0" fontId="26" fillId="0" borderId="55" xfId="0" applyFont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 shrinkToFit="1"/>
    </xf>
    <xf numFmtId="0" fontId="25" fillId="0" borderId="64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66" xfId="0" applyFont="1" applyBorder="1" applyAlignment="1">
      <alignment horizontal="left" vertical="center"/>
    </xf>
    <xf numFmtId="0" fontId="25" fillId="21" borderId="67" xfId="0" applyFont="1" applyFill="1" applyBorder="1" applyAlignment="1">
      <alignment horizontal="center" vertical="center" shrinkToFit="1"/>
    </xf>
    <xf numFmtId="0" fontId="25" fillId="21" borderId="68" xfId="0" applyFont="1" applyFill="1" applyBorder="1" applyAlignment="1">
      <alignment horizontal="center" vertical="center" shrinkToFit="1"/>
    </xf>
    <xf numFmtId="0" fontId="25" fillId="0" borderId="55" xfId="0" applyFont="1" applyFill="1" applyBorder="1" applyAlignment="1">
      <alignment horizontal="left" vertical="center"/>
    </xf>
    <xf numFmtId="0" fontId="25" fillId="0" borderId="63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0" fontId="25" fillId="21" borderId="16" xfId="0" applyNumberFormat="1" applyFont="1" applyFill="1" applyBorder="1" applyAlignment="1">
      <alignment horizontal="center" vertical="center" shrinkToFit="1"/>
    </xf>
    <xf numFmtId="0" fontId="25" fillId="0" borderId="55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3" fontId="25" fillId="21" borderId="55" xfId="0" applyNumberFormat="1" applyFont="1" applyFill="1" applyBorder="1" applyAlignment="1">
      <alignment horizontal="center" vertical="center" shrinkToFit="1"/>
    </xf>
    <xf numFmtId="3" fontId="25" fillId="21" borderId="63" xfId="0" applyNumberFormat="1" applyFont="1" applyFill="1" applyBorder="1" applyAlignment="1">
      <alignment horizontal="center" vertical="center" shrinkToFit="1"/>
    </xf>
    <xf numFmtId="3" fontId="25" fillId="21" borderId="56" xfId="0" applyNumberFormat="1" applyFont="1" applyFill="1" applyBorder="1" applyAlignment="1">
      <alignment horizontal="center" vertical="center" shrinkToFit="1"/>
    </xf>
    <xf numFmtId="0" fontId="25" fillId="24" borderId="55" xfId="0" applyFont="1" applyFill="1" applyBorder="1" applyAlignment="1">
      <alignment vertical="center"/>
    </xf>
    <xf numFmtId="0" fontId="25" fillId="24" borderId="63" xfId="0" applyFont="1" applyFill="1" applyBorder="1" applyAlignment="1">
      <alignment vertical="center"/>
    </xf>
    <xf numFmtId="0" fontId="25" fillId="24" borderId="56" xfId="0" applyFont="1" applyFill="1" applyBorder="1" applyAlignment="1">
      <alignment vertical="center"/>
    </xf>
    <xf numFmtId="0" fontId="25" fillId="24" borderId="19" xfId="0" applyFont="1" applyFill="1" applyBorder="1" applyAlignment="1">
      <alignment horizontal="center" vertical="center" shrinkToFit="1"/>
    </xf>
    <xf numFmtId="0" fontId="25" fillId="24" borderId="14" xfId="0" applyFont="1" applyFill="1" applyBorder="1" applyAlignment="1">
      <alignment horizontal="center" vertical="center" shrinkToFit="1"/>
    </xf>
    <xf numFmtId="0" fontId="25" fillId="24" borderId="15" xfId="0" applyFont="1" applyFill="1" applyBorder="1" applyAlignment="1">
      <alignment horizontal="center" vertical="center" shrinkToFit="1"/>
    </xf>
    <xf numFmtId="0" fontId="25" fillId="0" borderId="69" xfId="0" applyFont="1" applyFill="1" applyBorder="1" applyAlignment="1">
      <alignment horizontal="left" vertical="center"/>
    </xf>
    <xf numFmtId="0" fontId="25" fillId="21" borderId="16" xfId="0" applyFont="1" applyFill="1" applyBorder="1" applyAlignment="1">
      <alignment horizontal="center" vertical="center" shrinkToFit="1"/>
    </xf>
    <xf numFmtId="0" fontId="25" fillId="21" borderId="70" xfId="0" applyFont="1" applyFill="1" applyBorder="1" applyAlignment="1">
      <alignment horizontal="center" vertical="center" shrinkToFit="1"/>
    </xf>
    <xf numFmtId="0" fontId="25" fillId="0" borderId="69" xfId="0" applyFont="1" applyBorder="1" applyAlignment="1">
      <alignment horizontal="left" vertical="center"/>
    </xf>
    <xf numFmtId="0" fontId="25" fillId="0" borderId="63" xfId="0" applyFont="1" applyBorder="1" applyAlignment="1">
      <alignment horizontal="left" vertical="center"/>
    </xf>
    <xf numFmtId="0" fontId="25" fillId="0" borderId="56" xfId="0" applyFont="1" applyBorder="1" applyAlignment="1">
      <alignment horizontal="left" vertical="center"/>
    </xf>
    <xf numFmtId="177" fontId="25" fillId="21" borderId="16" xfId="0" applyNumberFormat="1" applyFont="1" applyFill="1" applyBorder="1" applyAlignment="1">
      <alignment horizontal="center" vertical="center" shrinkToFit="1"/>
    </xf>
    <xf numFmtId="177" fontId="25" fillId="21" borderId="70" xfId="0" applyNumberFormat="1" applyFont="1" applyFill="1" applyBorder="1" applyAlignment="1">
      <alignment horizontal="center" vertical="center" shrinkToFit="1"/>
    </xf>
    <xf numFmtId="0" fontId="24" fillId="25" borderId="0" xfId="0" applyFont="1" applyFill="1" applyAlignment="1">
      <alignment horizontal="center" vertical="center"/>
    </xf>
    <xf numFmtId="0" fontId="25" fillId="0" borderId="71" xfId="0" applyFont="1" applyBorder="1" applyAlignment="1">
      <alignment horizontal="left" vertical="center"/>
    </xf>
    <xf numFmtId="0" fontId="25" fillId="0" borderId="72" xfId="0" applyFont="1" applyBorder="1" applyAlignment="1">
      <alignment horizontal="left" vertical="center"/>
    </xf>
    <xf numFmtId="0" fontId="25" fillId="0" borderId="73" xfId="0" applyFont="1" applyBorder="1" applyAlignment="1">
      <alignment horizontal="left" vertical="center"/>
    </xf>
    <xf numFmtId="0" fontId="25" fillId="21" borderId="74" xfId="0" applyFont="1" applyFill="1" applyBorder="1" applyAlignment="1">
      <alignment horizontal="center" vertical="center" shrinkToFit="1"/>
    </xf>
    <xf numFmtId="0" fontId="25" fillId="21" borderId="75" xfId="0" applyFont="1" applyFill="1" applyBorder="1" applyAlignment="1">
      <alignment horizontal="center" vertical="center" shrinkToFit="1"/>
    </xf>
    <xf numFmtId="0" fontId="25" fillId="0" borderId="76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21" borderId="77" xfId="0" applyFont="1" applyFill="1" applyBorder="1" applyAlignment="1">
      <alignment horizontal="center" vertical="center" shrinkToFit="1"/>
    </xf>
    <xf numFmtId="0" fontId="25" fillId="21" borderId="78" xfId="0" applyFont="1" applyFill="1" applyBorder="1" applyAlignment="1">
      <alignment horizontal="center" vertical="center" shrinkToFit="1"/>
    </xf>
    <xf numFmtId="181" fontId="25" fillId="0" borderId="57" xfId="0" applyNumberFormat="1" applyFont="1" applyBorder="1" applyAlignment="1">
      <alignment horizontal="center" vertical="center" shrinkToFit="1"/>
    </xf>
    <xf numFmtId="181" fontId="25" fillId="0" borderId="58" xfId="0" applyNumberFormat="1" applyFont="1" applyBorder="1" applyAlignment="1">
      <alignment horizontal="center" vertical="center" shrinkToFit="1"/>
    </xf>
    <xf numFmtId="181" fontId="25" fillId="0" borderId="59" xfId="0" applyNumberFormat="1" applyFont="1" applyBorder="1" applyAlignment="1">
      <alignment horizontal="center" vertical="center" shrinkToFit="1"/>
    </xf>
    <xf numFmtId="176" fontId="25" fillId="0" borderId="57" xfId="0" applyNumberFormat="1" applyFont="1" applyBorder="1" applyAlignment="1">
      <alignment horizontal="center" vertical="center" shrinkToFit="1"/>
    </xf>
    <xf numFmtId="176" fontId="25" fillId="0" borderId="58" xfId="0" applyNumberFormat="1" applyFont="1" applyBorder="1" applyAlignment="1">
      <alignment horizontal="center" vertical="center" shrinkToFit="1"/>
    </xf>
    <xf numFmtId="176" fontId="25" fillId="0" borderId="59" xfId="0" applyNumberFormat="1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center" shrinkToFit="1"/>
    </xf>
    <xf numFmtId="0" fontId="25" fillId="0" borderId="58" xfId="0" applyFont="1" applyBorder="1" applyAlignment="1">
      <alignment horizontal="center" vertical="center" shrinkToFit="1"/>
    </xf>
    <xf numFmtId="0" fontId="25" fillId="0" borderId="59" xfId="0" applyFont="1" applyBorder="1" applyAlignment="1">
      <alignment horizontal="center" vertical="center" shrinkToFit="1"/>
    </xf>
    <xf numFmtId="0" fontId="25" fillId="0" borderId="64" xfId="0" applyFont="1" applyFill="1" applyBorder="1" applyAlignment="1">
      <alignment horizontal="left" vertical="center"/>
    </xf>
    <xf numFmtId="0" fontId="25" fillId="0" borderId="65" xfId="0" applyFont="1" applyFill="1" applyBorder="1" applyAlignment="1">
      <alignment horizontal="left" vertical="center"/>
    </xf>
    <xf numFmtId="0" fontId="25" fillId="0" borderId="66" xfId="0" applyFont="1" applyFill="1" applyBorder="1" applyAlignment="1">
      <alignment horizontal="left" vertical="center"/>
    </xf>
    <xf numFmtId="0" fontId="25" fillId="21" borderId="79" xfId="0" applyFont="1" applyFill="1" applyBorder="1" applyAlignment="1">
      <alignment horizontal="center" vertical="center" shrinkToFit="1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179" fontId="28" fillId="7" borderId="60" xfId="0" applyNumberFormat="1" applyFont="1" applyFill="1" applyBorder="1" applyAlignment="1">
      <alignment horizontal="center" vertical="center" shrinkToFit="1"/>
    </xf>
    <xf numFmtId="179" fontId="28" fillId="7" borderId="61" xfId="0" applyNumberFormat="1" applyFont="1" applyFill="1" applyBorder="1" applyAlignment="1">
      <alignment horizontal="center" vertical="center" shrinkToFit="1"/>
    </xf>
    <xf numFmtId="179" fontId="28" fillId="7" borderId="62" xfId="0" applyNumberFormat="1" applyFont="1" applyFill="1" applyBorder="1" applyAlignment="1">
      <alignment horizontal="center" vertical="center" shrinkToFit="1"/>
    </xf>
    <xf numFmtId="177" fontId="25" fillId="0" borderId="57" xfId="0" applyNumberFormat="1" applyFont="1" applyBorder="1" applyAlignment="1">
      <alignment horizontal="center" vertical="center"/>
    </xf>
    <xf numFmtId="177" fontId="25" fillId="0" borderId="58" xfId="0" applyNumberFormat="1" applyFont="1" applyBorder="1" applyAlignment="1">
      <alignment horizontal="center" vertical="center"/>
    </xf>
    <xf numFmtId="177" fontId="25" fillId="0" borderId="59" xfId="0" applyNumberFormat="1" applyFont="1" applyBorder="1" applyAlignment="1">
      <alignment horizontal="center" vertical="center"/>
    </xf>
    <xf numFmtId="0" fontId="25" fillId="21" borderId="56" xfId="0" applyFont="1" applyFill="1" applyBorder="1" applyAlignment="1">
      <alignment horizontal="center" vertical="center" shrinkToFit="1"/>
    </xf>
    <xf numFmtId="183" fontId="25" fillId="21" borderId="63" xfId="0" applyNumberFormat="1" applyFont="1" applyFill="1" applyBorder="1" applyAlignment="1">
      <alignment horizontal="center" vertical="center" shrinkToFit="1"/>
    </xf>
    <xf numFmtId="183" fontId="25" fillId="21" borderId="81" xfId="0" applyNumberFormat="1" applyFont="1" applyFill="1" applyBorder="1" applyAlignment="1">
      <alignment horizontal="center" vertical="center" shrinkToFit="1"/>
    </xf>
    <xf numFmtId="0" fontId="25" fillId="0" borderId="55" xfId="0" applyFont="1" applyBorder="1" applyAlignment="1">
      <alignment horizontal="left" vertical="center"/>
    </xf>
    <xf numFmtId="3" fontId="25" fillId="24" borderId="16" xfId="0" applyNumberFormat="1" applyFont="1" applyFill="1" applyBorder="1" applyAlignment="1">
      <alignment horizontal="center" vertical="center"/>
    </xf>
    <xf numFmtId="182" fontId="25" fillId="21" borderId="73" xfId="0" applyNumberFormat="1" applyFont="1" applyFill="1" applyBorder="1" applyAlignment="1">
      <alignment horizontal="center" vertical="center" shrinkToFit="1"/>
    </xf>
    <xf numFmtId="182" fontId="25" fillId="21" borderId="74" xfId="0" applyNumberFormat="1" applyFont="1" applyFill="1" applyBorder="1" applyAlignment="1">
      <alignment horizontal="center" vertical="center" shrinkToFit="1"/>
    </xf>
    <xf numFmtId="182" fontId="25" fillId="21" borderId="75" xfId="0" applyNumberFormat="1" applyFont="1" applyFill="1" applyBorder="1" applyAlignment="1">
      <alignment horizontal="center" vertical="center" shrinkToFit="1"/>
    </xf>
    <xf numFmtId="181" fontId="25" fillId="21" borderId="15" xfId="0" applyNumberFormat="1" applyFont="1" applyFill="1" applyBorder="1" applyAlignment="1">
      <alignment horizontal="center" vertical="center" shrinkToFit="1"/>
    </xf>
    <xf numFmtId="181" fontId="25" fillId="21" borderId="77" xfId="0" applyNumberFormat="1" applyFont="1" applyFill="1" applyBorder="1" applyAlignment="1">
      <alignment horizontal="center" vertical="center" shrinkToFit="1"/>
    </xf>
    <xf numFmtId="181" fontId="25" fillId="21" borderId="78" xfId="0" applyNumberFormat="1" applyFont="1" applyFill="1" applyBorder="1" applyAlignment="1">
      <alignment horizontal="center" vertical="center" shrinkToFit="1"/>
    </xf>
    <xf numFmtId="181" fontId="25" fillId="21" borderId="56" xfId="0" applyNumberFormat="1" applyFont="1" applyFill="1" applyBorder="1" applyAlignment="1">
      <alignment horizontal="center" vertical="center" shrinkToFit="1"/>
    </xf>
    <xf numFmtId="181" fontId="25" fillId="21" borderId="16" xfId="0" applyNumberFormat="1" applyFont="1" applyFill="1" applyBorder="1" applyAlignment="1">
      <alignment horizontal="center" vertical="center" shrinkToFit="1"/>
    </xf>
    <xf numFmtId="181" fontId="25" fillId="21" borderId="7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9525</xdr:colOff>
      <xdr:row>8</xdr:row>
      <xdr:rowOff>38100</xdr:rowOff>
    </xdr:from>
    <xdr:ext cx="133350" cy="171450"/>
    <xdr:sp>
      <xdr:nvSpPr>
        <xdr:cNvPr id="1" name="Text Box 1"/>
        <xdr:cNvSpPr txBox="1">
          <a:spLocks noChangeArrowheads="1"/>
        </xdr:cNvSpPr>
      </xdr:nvSpPr>
      <xdr:spPr>
        <a:xfrm>
          <a:off x="5457825" y="10287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76200</xdr:colOff>
      <xdr:row>0</xdr:row>
      <xdr:rowOff>0</xdr:rowOff>
    </xdr:from>
    <xdr:ext cx="1152525" cy="133350"/>
    <xdr:sp>
      <xdr:nvSpPr>
        <xdr:cNvPr id="1" name="Text Box 1"/>
        <xdr:cNvSpPr txBox="1">
          <a:spLocks noChangeArrowheads="1"/>
        </xdr:cNvSpPr>
      </xdr:nvSpPr>
      <xdr:spPr>
        <a:xfrm>
          <a:off x="5667375" y="0"/>
          <a:ext cx="11525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0800" rIns="36000" bIns="108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蓄熱調整契約適用申込書別紙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16</xdr:col>
      <xdr:colOff>57150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0" y="619125"/>
          <a:ext cx="3105150" cy="3333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下記枠内の必要事項を記入し、計算下さい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35</xdr:col>
      <xdr:colOff>0</xdr:colOff>
      <xdr:row>37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5191125"/>
          <a:ext cx="7105650" cy="2828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21</xdr:row>
      <xdr:rowOff>0</xdr:rowOff>
    </xdr:from>
    <xdr:ext cx="1266825" cy="333375"/>
    <xdr:sp>
      <xdr:nvSpPr>
        <xdr:cNvPr id="3" name="Rectangle 3"/>
        <xdr:cNvSpPr>
          <a:spLocks/>
        </xdr:cNvSpPr>
      </xdr:nvSpPr>
      <xdr:spPr>
        <a:xfrm>
          <a:off x="190500" y="5029200"/>
          <a:ext cx="1266825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蓄熱量の算定</a:t>
          </a:r>
        </a:p>
      </xdr:txBody>
    </xdr:sp>
    <xdr:clientData/>
  </xdr:oneCellAnchor>
  <xdr:twoCellAnchor>
    <xdr:from>
      <xdr:col>0</xdr:col>
      <xdr:colOff>0</xdr:colOff>
      <xdr:row>39</xdr:row>
      <xdr:rowOff>9525</xdr:rowOff>
    </xdr:from>
    <xdr:to>
      <xdr:col>35</xdr:col>
      <xdr:colOff>0</xdr:colOff>
      <xdr:row>53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305800"/>
          <a:ext cx="7105650" cy="2676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38</xdr:row>
      <xdr:rowOff>28575</xdr:rowOff>
    </xdr:from>
    <xdr:ext cx="1495425" cy="323850"/>
    <xdr:sp>
      <xdr:nvSpPr>
        <xdr:cNvPr id="5" name="Rectangle 5"/>
        <xdr:cNvSpPr>
          <a:spLocks/>
        </xdr:cNvSpPr>
      </xdr:nvSpPr>
      <xdr:spPr>
        <a:xfrm>
          <a:off x="190500" y="8134350"/>
          <a:ext cx="1495425" cy="3238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蓄熱電力量の算定</a:t>
          </a:r>
        </a:p>
      </xdr:txBody>
    </xdr:sp>
    <xdr:clientData/>
  </xdr:oneCellAnchor>
  <xdr:twoCellAnchor>
    <xdr:from>
      <xdr:col>10</xdr:col>
      <xdr:colOff>66675</xdr:colOff>
      <xdr:row>42</xdr:row>
      <xdr:rowOff>104775</xdr:rowOff>
    </xdr:from>
    <xdr:to>
      <xdr:col>18</xdr:col>
      <xdr:colOff>133350</xdr:colOff>
      <xdr:row>42</xdr:row>
      <xdr:rowOff>104775</xdr:rowOff>
    </xdr:to>
    <xdr:sp>
      <xdr:nvSpPr>
        <xdr:cNvPr id="6" name="Line 6"/>
        <xdr:cNvSpPr>
          <a:spLocks/>
        </xdr:cNvSpPr>
      </xdr:nvSpPr>
      <xdr:spPr>
        <a:xfrm>
          <a:off x="1971675" y="8963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42</xdr:row>
      <xdr:rowOff>104775</xdr:rowOff>
    </xdr:from>
    <xdr:to>
      <xdr:col>34</xdr:col>
      <xdr:colOff>85725</xdr:colOff>
      <xdr:row>42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962400" y="89630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48</xdr:row>
      <xdr:rowOff>104775</xdr:rowOff>
    </xdr:from>
    <xdr:to>
      <xdr:col>20</xdr:col>
      <xdr:colOff>0</xdr:colOff>
      <xdr:row>48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000250" y="102393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48</xdr:row>
      <xdr:rowOff>104775</xdr:rowOff>
    </xdr:from>
    <xdr:to>
      <xdr:col>34</xdr:col>
      <xdr:colOff>171450</xdr:colOff>
      <xdr:row>48</xdr:row>
      <xdr:rowOff>104775</xdr:rowOff>
    </xdr:to>
    <xdr:sp>
      <xdr:nvSpPr>
        <xdr:cNvPr id="9" name="Line 9"/>
        <xdr:cNvSpPr>
          <a:spLocks/>
        </xdr:cNvSpPr>
      </xdr:nvSpPr>
      <xdr:spPr>
        <a:xfrm>
          <a:off x="4352925" y="102393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152400</xdr:rowOff>
    </xdr:from>
    <xdr:to>
      <xdr:col>30</xdr:col>
      <xdr:colOff>76200</xdr:colOff>
      <xdr:row>12</xdr:row>
      <xdr:rowOff>123825</xdr:rowOff>
    </xdr:to>
    <xdr:sp>
      <xdr:nvSpPr>
        <xdr:cNvPr id="10" name="AutoShape 11"/>
        <xdr:cNvSpPr>
          <a:spLocks/>
        </xdr:cNvSpPr>
      </xdr:nvSpPr>
      <xdr:spPr>
        <a:xfrm>
          <a:off x="4933950" y="571500"/>
          <a:ext cx="1143000" cy="25336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</xdr:row>
      <xdr:rowOff>47625</xdr:rowOff>
    </xdr:from>
    <xdr:to>
      <xdr:col>29</xdr:col>
      <xdr:colOff>161925</xdr:colOff>
      <xdr:row>12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5010150" y="657225"/>
          <a:ext cx="962025" cy="23336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8</xdr:row>
      <xdr:rowOff>95250</xdr:rowOff>
    </xdr:from>
    <xdr:to>
      <xdr:col>21</xdr:col>
      <xdr:colOff>142875</xdr:colOff>
      <xdr:row>12</xdr:row>
      <xdr:rowOff>38100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rcRect l="14904" t="62287" r="73631" b="13136"/>
        <a:stretch>
          <a:fillRect/>
        </a:stretch>
      </xdr:blipFill>
      <xdr:spPr>
        <a:xfrm>
          <a:off x="3390900" y="2009775"/>
          <a:ext cx="7524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57150</xdr:colOff>
      <xdr:row>11</xdr:row>
      <xdr:rowOff>38100</xdr:rowOff>
    </xdr:from>
    <xdr:to>
      <xdr:col>24</xdr:col>
      <xdr:colOff>76200</xdr:colOff>
      <xdr:row>11</xdr:row>
      <xdr:rowOff>38100</xdr:rowOff>
    </xdr:to>
    <xdr:sp>
      <xdr:nvSpPr>
        <xdr:cNvPr id="13" name="Line 14"/>
        <xdr:cNvSpPr>
          <a:spLocks/>
        </xdr:cNvSpPr>
      </xdr:nvSpPr>
      <xdr:spPr>
        <a:xfrm flipH="1" flipV="1">
          <a:off x="4057650" y="2752725"/>
          <a:ext cx="876300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9</xdr:row>
      <xdr:rowOff>47625</xdr:rowOff>
    </xdr:from>
    <xdr:to>
      <xdr:col>24</xdr:col>
      <xdr:colOff>66675</xdr:colOff>
      <xdr:row>9</xdr:row>
      <xdr:rowOff>47625</xdr:rowOff>
    </xdr:to>
    <xdr:sp>
      <xdr:nvSpPr>
        <xdr:cNvPr id="14" name="Line 15"/>
        <xdr:cNvSpPr>
          <a:spLocks/>
        </xdr:cNvSpPr>
      </xdr:nvSpPr>
      <xdr:spPr>
        <a:xfrm rot="10800000" flipH="1">
          <a:off x="4057650" y="2228850"/>
          <a:ext cx="8667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133350</xdr:colOff>
      <xdr:row>12</xdr:row>
      <xdr:rowOff>114300</xdr:rowOff>
    </xdr:from>
    <xdr:ext cx="695325" cy="200025"/>
    <xdr:sp>
      <xdr:nvSpPr>
        <xdr:cNvPr id="15" name="Text Box 16"/>
        <xdr:cNvSpPr txBox="1">
          <a:spLocks noChangeArrowheads="1"/>
        </xdr:cNvSpPr>
      </xdr:nvSpPr>
      <xdr:spPr>
        <a:xfrm>
          <a:off x="5181600" y="30956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貯湯タンク</a:t>
          </a:r>
        </a:p>
      </xdr:txBody>
    </xdr:sp>
    <xdr:clientData/>
  </xdr:oneCellAnchor>
  <xdr:oneCellAnchor>
    <xdr:from>
      <xdr:col>18</xdr:col>
      <xdr:colOff>133350</xdr:colOff>
      <xdr:row>12</xdr:row>
      <xdr:rowOff>57150</xdr:rowOff>
    </xdr:from>
    <xdr:ext cx="695325" cy="200025"/>
    <xdr:sp>
      <xdr:nvSpPr>
        <xdr:cNvPr id="16" name="Text Box 17"/>
        <xdr:cNvSpPr txBox="1">
          <a:spLocks noChangeArrowheads="1"/>
        </xdr:cNvSpPr>
      </xdr:nvSpPr>
      <xdr:spPr>
        <a:xfrm>
          <a:off x="3562350" y="303847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ＨＰ給湯器</a:t>
          </a:r>
        </a:p>
      </xdr:txBody>
    </xdr:sp>
    <xdr:clientData/>
  </xdr:oneCellAnchor>
  <xdr:twoCellAnchor>
    <xdr:from>
      <xdr:col>30</xdr:col>
      <xdr:colOff>76200</xdr:colOff>
      <xdr:row>3</xdr:row>
      <xdr:rowOff>114300</xdr:rowOff>
    </xdr:from>
    <xdr:to>
      <xdr:col>34</xdr:col>
      <xdr:colOff>104775</xdr:colOff>
      <xdr:row>3</xdr:row>
      <xdr:rowOff>114300</xdr:rowOff>
    </xdr:to>
    <xdr:sp>
      <xdr:nvSpPr>
        <xdr:cNvPr id="17" name="Line 18"/>
        <xdr:cNvSpPr>
          <a:spLocks/>
        </xdr:cNvSpPr>
      </xdr:nvSpPr>
      <xdr:spPr>
        <a:xfrm rot="10800000" flipH="1">
          <a:off x="6076950" y="914400"/>
          <a:ext cx="7905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11</xdr:row>
      <xdr:rowOff>38100</xdr:rowOff>
    </xdr:from>
    <xdr:to>
      <xdr:col>33</xdr:col>
      <xdr:colOff>133350</xdr:colOff>
      <xdr:row>11</xdr:row>
      <xdr:rowOff>38100</xdr:rowOff>
    </xdr:to>
    <xdr:sp>
      <xdr:nvSpPr>
        <xdr:cNvPr id="18" name="Line 19"/>
        <xdr:cNvSpPr>
          <a:spLocks/>
        </xdr:cNvSpPr>
      </xdr:nvSpPr>
      <xdr:spPr>
        <a:xfrm flipH="1" flipV="1">
          <a:off x="6086475" y="2752725"/>
          <a:ext cx="619125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57150</xdr:colOff>
      <xdr:row>1</xdr:row>
      <xdr:rowOff>57150</xdr:rowOff>
    </xdr:from>
    <xdr:ext cx="733425" cy="371475"/>
    <xdr:sp>
      <xdr:nvSpPr>
        <xdr:cNvPr id="19" name="Text Box 20"/>
        <xdr:cNvSpPr txBox="1">
          <a:spLocks noChangeArrowheads="1"/>
        </xdr:cNvSpPr>
      </xdr:nvSpPr>
      <xdr:spPr>
        <a:xfrm>
          <a:off x="6057900" y="476250"/>
          <a:ext cx="733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沸上温度④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出湯温度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oneCellAnchor>
  <xdr:oneCellAnchor>
    <xdr:from>
      <xdr:col>31</xdr:col>
      <xdr:colOff>76200</xdr:colOff>
      <xdr:row>11</xdr:row>
      <xdr:rowOff>104775</xdr:rowOff>
    </xdr:from>
    <xdr:ext cx="695325" cy="200025"/>
    <xdr:sp>
      <xdr:nvSpPr>
        <xdr:cNvPr id="20" name="Text Box 21"/>
        <xdr:cNvSpPr txBox="1">
          <a:spLocks noChangeArrowheads="1"/>
        </xdr:cNvSpPr>
      </xdr:nvSpPr>
      <xdr:spPr>
        <a:xfrm>
          <a:off x="6267450" y="28194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給水温度⑤</a:t>
          </a:r>
        </a:p>
      </xdr:txBody>
    </xdr:sp>
    <xdr:clientData/>
  </xdr:oneCellAnchor>
  <xdr:twoCellAnchor>
    <xdr:from>
      <xdr:col>25</xdr:col>
      <xdr:colOff>0</xdr:colOff>
      <xdr:row>6</xdr:row>
      <xdr:rowOff>152400</xdr:rowOff>
    </xdr:from>
    <xdr:to>
      <xdr:col>29</xdr:col>
      <xdr:colOff>161925</xdr:colOff>
      <xdr:row>12</xdr:row>
      <xdr:rowOff>9525</xdr:rowOff>
    </xdr:to>
    <xdr:sp>
      <xdr:nvSpPr>
        <xdr:cNvPr id="21" name="Rectangle 22"/>
        <xdr:cNvSpPr>
          <a:spLocks/>
        </xdr:cNvSpPr>
      </xdr:nvSpPr>
      <xdr:spPr>
        <a:xfrm>
          <a:off x="5048250" y="1533525"/>
          <a:ext cx="923925" cy="14573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</xdr:row>
      <xdr:rowOff>38100</xdr:rowOff>
    </xdr:from>
    <xdr:to>
      <xdr:col>26</xdr:col>
      <xdr:colOff>19050</xdr:colOff>
      <xdr:row>12</xdr:row>
      <xdr:rowOff>19050</xdr:rowOff>
    </xdr:to>
    <xdr:sp>
      <xdr:nvSpPr>
        <xdr:cNvPr id="22" name="Line 23"/>
        <xdr:cNvSpPr>
          <a:spLocks/>
        </xdr:cNvSpPr>
      </xdr:nvSpPr>
      <xdr:spPr>
        <a:xfrm>
          <a:off x="5257800" y="647700"/>
          <a:ext cx="0" cy="2352675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142875</xdr:rowOff>
    </xdr:from>
    <xdr:to>
      <xdr:col>28</xdr:col>
      <xdr:colOff>19050</xdr:colOff>
      <xdr:row>12</xdr:row>
      <xdr:rowOff>19050</xdr:rowOff>
    </xdr:to>
    <xdr:sp>
      <xdr:nvSpPr>
        <xdr:cNvPr id="23" name="Line 24"/>
        <xdr:cNvSpPr>
          <a:spLocks/>
        </xdr:cNvSpPr>
      </xdr:nvSpPr>
      <xdr:spPr>
        <a:xfrm>
          <a:off x="5638800" y="1524000"/>
          <a:ext cx="0" cy="1476375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57150</xdr:colOff>
      <xdr:row>7</xdr:row>
      <xdr:rowOff>257175</xdr:rowOff>
    </xdr:from>
    <xdr:ext cx="200025" cy="590550"/>
    <xdr:sp>
      <xdr:nvSpPr>
        <xdr:cNvPr id="24" name="Text Box 25"/>
        <xdr:cNvSpPr txBox="1">
          <a:spLocks noChangeArrowheads="1"/>
        </xdr:cNvSpPr>
      </xdr:nvSpPr>
      <xdr:spPr>
        <a:xfrm>
          <a:off x="5676900" y="1905000"/>
          <a:ext cx="20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 vert="vert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沸上量⑩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26</xdr:col>
      <xdr:colOff>47625</xdr:colOff>
      <xdr:row>6</xdr:row>
      <xdr:rowOff>247650</xdr:rowOff>
    </xdr:from>
    <xdr:ext cx="200025" cy="847725"/>
    <xdr:sp>
      <xdr:nvSpPr>
        <xdr:cNvPr id="25" name="Text Box 26"/>
        <xdr:cNvSpPr txBox="1">
          <a:spLocks noChangeArrowheads="1"/>
        </xdr:cNvSpPr>
      </xdr:nvSpPr>
      <xdr:spPr>
        <a:xfrm>
          <a:off x="5286375" y="1628775"/>
          <a:ext cx="200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 vert="vert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貯湯槽容量③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15</xdr:col>
      <xdr:colOff>104775</xdr:colOff>
      <xdr:row>6</xdr:row>
      <xdr:rowOff>57150</xdr:rowOff>
    </xdr:from>
    <xdr:ext cx="342900" cy="190500"/>
    <xdr:sp>
      <xdr:nvSpPr>
        <xdr:cNvPr id="26" name="Text Box 27"/>
        <xdr:cNvSpPr txBox="1">
          <a:spLocks noChangeArrowheads="1"/>
        </xdr:cNvSpPr>
      </xdr:nvSpPr>
      <xdr:spPr>
        <a:xfrm>
          <a:off x="2962275" y="14382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15</xdr:col>
      <xdr:colOff>104775</xdr:colOff>
      <xdr:row>7</xdr:row>
      <xdr:rowOff>76200</xdr:rowOff>
    </xdr:from>
    <xdr:ext cx="342900" cy="180975"/>
    <xdr:sp>
      <xdr:nvSpPr>
        <xdr:cNvPr id="27" name="Text Box 28"/>
        <xdr:cNvSpPr txBox="1">
          <a:spLocks noChangeArrowheads="1"/>
        </xdr:cNvSpPr>
      </xdr:nvSpPr>
      <xdr:spPr>
        <a:xfrm>
          <a:off x="2962275" y="17240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15</xdr:col>
      <xdr:colOff>104775</xdr:colOff>
      <xdr:row>11</xdr:row>
      <xdr:rowOff>57150</xdr:rowOff>
    </xdr:from>
    <xdr:ext cx="209550" cy="190500"/>
    <xdr:sp>
      <xdr:nvSpPr>
        <xdr:cNvPr id="28" name="Text Box 29"/>
        <xdr:cNvSpPr txBox="1">
          <a:spLocks noChangeArrowheads="1"/>
        </xdr:cNvSpPr>
      </xdr:nvSpPr>
      <xdr:spPr>
        <a:xfrm>
          <a:off x="2962275" y="2771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</a:t>
          </a:r>
        </a:p>
      </xdr:txBody>
    </xdr:sp>
    <xdr:clientData/>
  </xdr:oneCellAnchor>
  <xdr:oneCellAnchor>
    <xdr:from>
      <xdr:col>15</xdr:col>
      <xdr:colOff>104775</xdr:colOff>
      <xdr:row>10</xdr:row>
      <xdr:rowOff>66675</xdr:rowOff>
    </xdr:from>
    <xdr:ext cx="209550" cy="180975"/>
    <xdr:sp>
      <xdr:nvSpPr>
        <xdr:cNvPr id="29" name="Text Box 32"/>
        <xdr:cNvSpPr txBox="1">
          <a:spLocks noChangeArrowheads="1"/>
        </xdr:cNvSpPr>
      </xdr:nvSpPr>
      <xdr:spPr>
        <a:xfrm>
          <a:off x="2962275" y="25146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oneCellAnchor>
  <xdr:oneCellAnchor>
    <xdr:from>
      <xdr:col>15</xdr:col>
      <xdr:colOff>104775</xdr:colOff>
      <xdr:row>8</xdr:row>
      <xdr:rowOff>47625</xdr:rowOff>
    </xdr:from>
    <xdr:ext cx="209550" cy="180975"/>
    <xdr:sp>
      <xdr:nvSpPr>
        <xdr:cNvPr id="30" name="Text Box 33"/>
        <xdr:cNvSpPr txBox="1">
          <a:spLocks noChangeArrowheads="1"/>
        </xdr:cNvSpPr>
      </xdr:nvSpPr>
      <xdr:spPr>
        <a:xfrm>
          <a:off x="2962275" y="19621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oneCellAnchor>
  <xdr:oneCellAnchor>
    <xdr:from>
      <xdr:col>9</xdr:col>
      <xdr:colOff>104775</xdr:colOff>
      <xdr:row>34</xdr:row>
      <xdr:rowOff>85725</xdr:rowOff>
    </xdr:from>
    <xdr:ext cx="4400550" cy="371475"/>
    <xdr:sp>
      <xdr:nvSpPr>
        <xdr:cNvPr id="31" name="AutoShape 31"/>
        <xdr:cNvSpPr>
          <a:spLocks/>
        </xdr:cNvSpPr>
      </xdr:nvSpPr>
      <xdr:spPr>
        <a:xfrm>
          <a:off x="1819275" y="7572375"/>
          <a:ext cx="44005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蓄熱時間が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時間を超える場合は、熱源加熱能力の１０時間分を蓄熱量とする。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30.5kW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3,600kJ/kWh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10h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1,098,000kJ</a:t>
          </a:r>
        </a:p>
      </xdr:txBody>
    </xdr:sp>
    <xdr:clientData/>
  </xdr:oneCellAnchor>
  <xdr:oneCellAnchor>
    <xdr:from>
      <xdr:col>14</xdr:col>
      <xdr:colOff>28575</xdr:colOff>
      <xdr:row>6</xdr:row>
      <xdr:rowOff>38100</xdr:rowOff>
    </xdr:from>
    <xdr:ext cx="200025" cy="200025"/>
    <xdr:sp>
      <xdr:nvSpPr>
        <xdr:cNvPr id="32" name="Text Box 32"/>
        <xdr:cNvSpPr txBox="1">
          <a:spLocks noChangeArrowheads="1"/>
        </xdr:cNvSpPr>
      </xdr:nvSpPr>
      <xdr:spPr>
        <a:xfrm>
          <a:off x="2695575" y="1419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14</xdr:col>
      <xdr:colOff>28575</xdr:colOff>
      <xdr:row>7</xdr:row>
      <xdr:rowOff>38100</xdr:rowOff>
    </xdr:from>
    <xdr:ext cx="200025" cy="200025"/>
    <xdr:sp>
      <xdr:nvSpPr>
        <xdr:cNvPr id="33" name="Text Box 33"/>
        <xdr:cNvSpPr txBox="1">
          <a:spLocks noChangeArrowheads="1"/>
        </xdr:cNvSpPr>
      </xdr:nvSpPr>
      <xdr:spPr>
        <a:xfrm>
          <a:off x="2695575" y="16859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14</xdr:col>
      <xdr:colOff>28575</xdr:colOff>
      <xdr:row>8</xdr:row>
      <xdr:rowOff>38100</xdr:rowOff>
    </xdr:from>
    <xdr:ext cx="200025" cy="200025"/>
    <xdr:sp>
      <xdr:nvSpPr>
        <xdr:cNvPr id="34" name="Text Box 34"/>
        <xdr:cNvSpPr txBox="1">
          <a:spLocks noChangeArrowheads="1"/>
        </xdr:cNvSpPr>
      </xdr:nvSpPr>
      <xdr:spPr>
        <a:xfrm>
          <a:off x="2695575" y="19526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oneCellAnchor>
    <xdr:from>
      <xdr:col>14</xdr:col>
      <xdr:colOff>28575</xdr:colOff>
      <xdr:row>9</xdr:row>
      <xdr:rowOff>38100</xdr:rowOff>
    </xdr:from>
    <xdr:ext cx="200025" cy="200025"/>
    <xdr:sp>
      <xdr:nvSpPr>
        <xdr:cNvPr id="35" name="Text Box 35"/>
        <xdr:cNvSpPr txBox="1">
          <a:spLocks noChangeArrowheads="1"/>
        </xdr:cNvSpPr>
      </xdr:nvSpPr>
      <xdr:spPr>
        <a:xfrm>
          <a:off x="2695575" y="22193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oneCellAnchor>
  <xdr:oneCellAnchor>
    <xdr:from>
      <xdr:col>14</xdr:col>
      <xdr:colOff>28575</xdr:colOff>
      <xdr:row>10</xdr:row>
      <xdr:rowOff>38100</xdr:rowOff>
    </xdr:from>
    <xdr:ext cx="200025" cy="200025"/>
    <xdr:sp>
      <xdr:nvSpPr>
        <xdr:cNvPr id="36" name="Text Box 36"/>
        <xdr:cNvSpPr txBox="1">
          <a:spLocks noChangeArrowheads="1"/>
        </xdr:cNvSpPr>
      </xdr:nvSpPr>
      <xdr:spPr>
        <a:xfrm>
          <a:off x="2695575" y="24860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14</xdr:col>
      <xdr:colOff>28575</xdr:colOff>
      <xdr:row>11</xdr:row>
      <xdr:rowOff>38100</xdr:rowOff>
    </xdr:from>
    <xdr:ext cx="200025" cy="200025"/>
    <xdr:sp>
      <xdr:nvSpPr>
        <xdr:cNvPr id="37" name="Text Box 37"/>
        <xdr:cNvSpPr txBox="1">
          <a:spLocks noChangeArrowheads="1"/>
        </xdr:cNvSpPr>
      </xdr:nvSpPr>
      <xdr:spPr>
        <a:xfrm>
          <a:off x="2695575" y="27527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oneCellAnchor>
  <xdr:oneCellAnchor>
    <xdr:from>
      <xdr:col>14</xdr:col>
      <xdr:colOff>28575</xdr:colOff>
      <xdr:row>12</xdr:row>
      <xdr:rowOff>38100</xdr:rowOff>
    </xdr:from>
    <xdr:ext cx="200025" cy="200025"/>
    <xdr:sp>
      <xdr:nvSpPr>
        <xdr:cNvPr id="38" name="Text Box 38"/>
        <xdr:cNvSpPr txBox="1">
          <a:spLocks noChangeArrowheads="1"/>
        </xdr:cNvSpPr>
      </xdr:nvSpPr>
      <xdr:spPr>
        <a:xfrm>
          <a:off x="2695575" y="30194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oneCellAnchor>
    <xdr:from>
      <xdr:col>14</xdr:col>
      <xdr:colOff>28575</xdr:colOff>
      <xdr:row>13</xdr:row>
      <xdr:rowOff>38100</xdr:rowOff>
    </xdr:from>
    <xdr:ext cx="200025" cy="200025"/>
    <xdr:sp>
      <xdr:nvSpPr>
        <xdr:cNvPr id="39" name="Text Box 39"/>
        <xdr:cNvSpPr txBox="1">
          <a:spLocks noChangeArrowheads="1"/>
        </xdr:cNvSpPr>
      </xdr:nvSpPr>
      <xdr:spPr>
        <a:xfrm>
          <a:off x="2695575" y="32861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oneCellAnchor>
  <xdr:oneCellAnchor>
    <xdr:from>
      <xdr:col>15</xdr:col>
      <xdr:colOff>104775</xdr:colOff>
      <xdr:row>16</xdr:row>
      <xdr:rowOff>47625</xdr:rowOff>
    </xdr:from>
    <xdr:ext cx="209550" cy="190500"/>
    <xdr:sp>
      <xdr:nvSpPr>
        <xdr:cNvPr id="40" name="Text Box 29"/>
        <xdr:cNvSpPr txBox="1">
          <a:spLocks noChangeArrowheads="1"/>
        </xdr:cNvSpPr>
      </xdr:nvSpPr>
      <xdr:spPr>
        <a:xfrm>
          <a:off x="2962275" y="39909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</a:p>
      </xdr:txBody>
    </xdr:sp>
    <xdr:clientData/>
  </xdr:oneCellAnchor>
  <xdr:oneCellAnchor>
    <xdr:from>
      <xdr:col>15</xdr:col>
      <xdr:colOff>104775</xdr:colOff>
      <xdr:row>17</xdr:row>
      <xdr:rowOff>47625</xdr:rowOff>
    </xdr:from>
    <xdr:ext cx="209550" cy="190500"/>
    <xdr:sp>
      <xdr:nvSpPr>
        <xdr:cNvPr id="41" name="Text Box 29"/>
        <xdr:cNvSpPr txBox="1">
          <a:spLocks noChangeArrowheads="1"/>
        </xdr:cNvSpPr>
      </xdr:nvSpPr>
      <xdr:spPr>
        <a:xfrm>
          <a:off x="2962275" y="42291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※5</a:t>
          </a:r>
        </a:p>
      </xdr:txBody>
    </xdr:sp>
    <xdr:clientData/>
  </xdr:oneCellAnchor>
  <xdr:oneCellAnchor>
    <xdr:from>
      <xdr:col>14</xdr:col>
      <xdr:colOff>28575</xdr:colOff>
      <xdr:row>16</xdr:row>
      <xdr:rowOff>38100</xdr:rowOff>
    </xdr:from>
    <xdr:ext cx="200025" cy="200025"/>
    <xdr:sp>
      <xdr:nvSpPr>
        <xdr:cNvPr id="42" name="Text Box 42"/>
        <xdr:cNvSpPr txBox="1">
          <a:spLocks noChangeArrowheads="1"/>
        </xdr:cNvSpPr>
      </xdr:nvSpPr>
      <xdr:spPr>
        <a:xfrm>
          <a:off x="2695575" y="39814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oneCellAnchor>
  <xdr:oneCellAnchor>
    <xdr:from>
      <xdr:col>14</xdr:col>
      <xdr:colOff>28575</xdr:colOff>
      <xdr:row>17</xdr:row>
      <xdr:rowOff>38100</xdr:rowOff>
    </xdr:from>
    <xdr:ext cx="200025" cy="200025"/>
    <xdr:sp>
      <xdr:nvSpPr>
        <xdr:cNvPr id="43" name="Text Box 43"/>
        <xdr:cNvSpPr txBox="1">
          <a:spLocks noChangeArrowheads="1"/>
        </xdr:cNvSpPr>
      </xdr:nvSpPr>
      <xdr:spPr>
        <a:xfrm>
          <a:off x="2695575" y="42195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oneCellAnchor>
  <xdr:oneCellAnchor>
    <xdr:from>
      <xdr:col>17</xdr:col>
      <xdr:colOff>28575</xdr:colOff>
      <xdr:row>13</xdr:row>
      <xdr:rowOff>171450</xdr:rowOff>
    </xdr:from>
    <xdr:ext cx="1457325" cy="190500"/>
    <xdr:sp>
      <xdr:nvSpPr>
        <xdr:cNvPr id="44" name="Text Box 44"/>
        <xdr:cNvSpPr txBox="1">
          <a:spLocks noChangeArrowheads="1"/>
        </xdr:cNvSpPr>
      </xdr:nvSpPr>
      <xdr:spPr>
        <a:xfrm>
          <a:off x="3267075" y="3419475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※1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中間期の数値を記入</a:t>
          </a:r>
        </a:p>
      </xdr:txBody>
    </xdr:sp>
    <xdr:clientData/>
  </xdr:oneCellAnchor>
  <xdr:oneCellAnchor>
    <xdr:from>
      <xdr:col>17</xdr:col>
      <xdr:colOff>28575</xdr:colOff>
      <xdr:row>14</xdr:row>
      <xdr:rowOff>114300</xdr:rowOff>
    </xdr:from>
    <xdr:ext cx="3257550" cy="180975"/>
    <xdr:sp>
      <xdr:nvSpPr>
        <xdr:cNvPr id="45" name="Text Box 45"/>
        <xdr:cNvSpPr txBox="1">
          <a:spLocks noChangeArrowheads="1"/>
        </xdr:cNvSpPr>
      </xdr:nvSpPr>
      <xdr:spPr>
        <a:xfrm>
          <a:off x="3267075" y="3629025"/>
          <a:ext cx="3257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※2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複数台ある場合は同一運用の熱源全数合計値を記入</a:t>
          </a:r>
        </a:p>
      </xdr:txBody>
    </xdr:sp>
    <xdr:clientData/>
  </xdr:oneCellAnchor>
  <xdr:oneCellAnchor>
    <xdr:from>
      <xdr:col>17</xdr:col>
      <xdr:colOff>28575</xdr:colOff>
      <xdr:row>15</xdr:row>
      <xdr:rowOff>114300</xdr:rowOff>
    </xdr:from>
    <xdr:ext cx="3295650" cy="323850"/>
    <xdr:sp>
      <xdr:nvSpPr>
        <xdr:cNvPr id="46" name="Text Box 46"/>
        <xdr:cNvSpPr txBox="1">
          <a:spLocks noChangeArrowheads="1"/>
        </xdr:cNvSpPr>
      </xdr:nvSpPr>
      <xdr:spPr>
        <a:xfrm>
          <a:off x="3267075" y="3857625"/>
          <a:ext cx="3295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※3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夜間に、昼間使用する湯量を蓄える量が、貯湯容量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の何％か記入</a:t>
          </a:r>
        </a:p>
      </xdr:txBody>
    </xdr:sp>
    <xdr:clientData/>
  </xdr:oneCellAnchor>
  <xdr:oneCellAnchor>
    <xdr:from>
      <xdr:col>17</xdr:col>
      <xdr:colOff>28575</xdr:colOff>
      <xdr:row>17</xdr:row>
      <xdr:rowOff>19050</xdr:rowOff>
    </xdr:from>
    <xdr:ext cx="3286125" cy="314325"/>
    <xdr:sp>
      <xdr:nvSpPr>
        <xdr:cNvPr id="47" name="Text Box 47"/>
        <xdr:cNvSpPr txBox="1">
          <a:spLocks noChangeArrowheads="1"/>
        </xdr:cNvSpPr>
      </xdr:nvSpPr>
      <xdr:spPr>
        <a:xfrm>
          <a:off x="3267075" y="4200525"/>
          <a:ext cx="3286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※4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熱源機効率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(COP)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⑨＝熱源加熱能力①÷消費電力②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（小数点以下第２位四捨五入）</a:t>
          </a:r>
        </a:p>
      </xdr:txBody>
    </xdr:sp>
    <xdr:clientData/>
  </xdr:oneCellAnchor>
  <xdr:oneCellAnchor>
    <xdr:from>
      <xdr:col>17</xdr:col>
      <xdr:colOff>28575</xdr:colOff>
      <xdr:row>18</xdr:row>
      <xdr:rowOff>114300</xdr:rowOff>
    </xdr:from>
    <xdr:ext cx="2647950" cy="323850"/>
    <xdr:sp>
      <xdr:nvSpPr>
        <xdr:cNvPr id="48" name="Text Box 48"/>
        <xdr:cNvSpPr txBox="1">
          <a:spLocks noChangeArrowheads="1"/>
        </xdr:cNvSpPr>
      </xdr:nvSpPr>
      <xdr:spPr>
        <a:xfrm>
          <a:off x="3267075" y="4533900"/>
          <a:ext cx="2647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※5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沸上量⑩＝貯湯槽容量③×沸上湯量比⑥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（小数点以下第１位四捨五入）</a:t>
          </a:r>
        </a:p>
      </xdr:txBody>
    </xdr:sp>
    <xdr:clientData/>
  </xdr:oneCellAnchor>
  <xdr:twoCellAnchor>
    <xdr:from>
      <xdr:col>17</xdr:col>
      <xdr:colOff>19050</xdr:colOff>
      <xdr:row>13</xdr:row>
      <xdr:rowOff>114300</xdr:rowOff>
    </xdr:from>
    <xdr:to>
      <xdr:col>35</xdr:col>
      <xdr:colOff>0</xdr:colOff>
      <xdr:row>19</xdr:row>
      <xdr:rowOff>228600</xdr:rowOff>
    </xdr:to>
    <xdr:sp>
      <xdr:nvSpPr>
        <xdr:cNvPr id="49" name="Rectangle 49"/>
        <xdr:cNvSpPr>
          <a:spLocks/>
        </xdr:cNvSpPr>
      </xdr:nvSpPr>
      <xdr:spPr>
        <a:xfrm>
          <a:off x="3257550" y="3362325"/>
          <a:ext cx="38481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161925</xdr:colOff>
      <xdr:row>24</xdr:row>
      <xdr:rowOff>200025</xdr:rowOff>
    </xdr:from>
    <xdr:ext cx="200025" cy="209550"/>
    <xdr:sp>
      <xdr:nvSpPr>
        <xdr:cNvPr id="50" name="Text Box 50"/>
        <xdr:cNvSpPr txBox="1">
          <a:spLocks noChangeArrowheads="1"/>
        </xdr:cNvSpPr>
      </xdr:nvSpPr>
      <xdr:spPr>
        <a:xfrm>
          <a:off x="2257425" y="5686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oneCellAnchor>
  <xdr:oneCellAnchor>
    <xdr:from>
      <xdr:col>16</xdr:col>
      <xdr:colOff>161925</xdr:colOff>
      <xdr:row>24</xdr:row>
      <xdr:rowOff>200025</xdr:rowOff>
    </xdr:from>
    <xdr:ext cx="200025" cy="209550"/>
    <xdr:sp>
      <xdr:nvSpPr>
        <xdr:cNvPr id="51" name="Text Box 51"/>
        <xdr:cNvSpPr txBox="1">
          <a:spLocks noChangeArrowheads="1"/>
        </xdr:cNvSpPr>
      </xdr:nvSpPr>
      <xdr:spPr>
        <a:xfrm>
          <a:off x="3209925" y="5686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23</xdr:col>
      <xdr:colOff>9525</xdr:colOff>
      <xdr:row>24</xdr:row>
      <xdr:rowOff>200025</xdr:rowOff>
    </xdr:from>
    <xdr:ext cx="200025" cy="209550"/>
    <xdr:sp>
      <xdr:nvSpPr>
        <xdr:cNvPr id="52" name="Text Box 52"/>
        <xdr:cNvSpPr txBox="1">
          <a:spLocks noChangeArrowheads="1"/>
        </xdr:cNvSpPr>
      </xdr:nvSpPr>
      <xdr:spPr>
        <a:xfrm>
          <a:off x="4581525" y="5686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oneCellAnchor>
  <xdr:oneCellAnchor>
    <xdr:from>
      <xdr:col>20</xdr:col>
      <xdr:colOff>9525</xdr:colOff>
      <xdr:row>29</xdr:row>
      <xdr:rowOff>19050</xdr:rowOff>
    </xdr:from>
    <xdr:ext cx="200025" cy="200025"/>
    <xdr:sp>
      <xdr:nvSpPr>
        <xdr:cNvPr id="53" name="Text Box 53"/>
        <xdr:cNvSpPr txBox="1">
          <a:spLocks noChangeArrowheads="1"/>
        </xdr:cNvSpPr>
      </xdr:nvSpPr>
      <xdr:spPr>
        <a:xfrm>
          <a:off x="3819525" y="65722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16</xdr:col>
      <xdr:colOff>9525</xdr:colOff>
      <xdr:row>28</xdr:row>
      <xdr:rowOff>28575</xdr:rowOff>
    </xdr:from>
    <xdr:ext cx="200025" cy="200025"/>
    <xdr:sp>
      <xdr:nvSpPr>
        <xdr:cNvPr id="54" name="Text Box 54"/>
        <xdr:cNvSpPr txBox="1">
          <a:spLocks noChangeArrowheads="1"/>
        </xdr:cNvSpPr>
      </xdr:nvSpPr>
      <xdr:spPr>
        <a:xfrm>
          <a:off x="3057525" y="63055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oneCellAnchor>
  <xdr:oneCellAnchor>
    <xdr:from>
      <xdr:col>27</xdr:col>
      <xdr:colOff>28575</xdr:colOff>
      <xdr:row>39</xdr:row>
      <xdr:rowOff>104775</xdr:rowOff>
    </xdr:from>
    <xdr:ext cx="200025" cy="200025"/>
    <xdr:sp>
      <xdr:nvSpPr>
        <xdr:cNvPr id="55" name="Text Box 55"/>
        <xdr:cNvSpPr txBox="1">
          <a:spLocks noChangeArrowheads="1"/>
        </xdr:cNvSpPr>
      </xdr:nvSpPr>
      <xdr:spPr>
        <a:xfrm>
          <a:off x="5457825" y="84010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oneCellAnchor>
  <xdr:oneCellAnchor>
    <xdr:from>
      <xdr:col>23</xdr:col>
      <xdr:colOff>9525</xdr:colOff>
      <xdr:row>43</xdr:row>
      <xdr:rowOff>266700</xdr:rowOff>
    </xdr:from>
    <xdr:ext cx="200025" cy="200025"/>
    <xdr:sp>
      <xdr:nvSpPr>
        <xdr:cNvPr id="56" name="Text Box 56"/>
        <xdr:cNvSpPr txBox="1">
          <a:spLocks noChangeArrowheads="1"/>
        </xdr:cNvSpPr>
      </xdr:nvSpPr>
      <xdr:spPr>
        <a:xfrm>
          <a:off x="4581525" y="93154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oneCellAnchor>
  <xdr:oneCellAnchor>
    <xdr:from>
      <xdr:col>19</xdr:col>
      <xdr:colOff>104775</xdr:colOff>
      <xdr:row>45</xdr:row>
      <xdr:rowOff>28575</xdr:rowOff>
    </xdr:from>
    <xdr:ext cx="209550" cy="190500"/>
    <xdr:sp>
      <xdr:nvSpPr>
        <xdr:cNvPr id="57" name="Text Box 57"/>
        <xdr:cNvSpPr txBox="1">
          <a:spLocks noChangeArrowheads="1"/>
        </xdr:cNvSpPr>
      </xdr:nvSpPr>
      <xdr:spPr>
        <a:xfrm>
          <a:off x="3724275" y="94488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oneCellAnchor>
  <xdr:oneCellAnchor>
    <xdr:from>
      <xdr:col>25</xdr:col>
      <xdr:colOff>9525</xdr:colOff>
      <xdr:row>46</xdr:row>
      <xdr:rowOff>19050</xdr:rowOff>
    </xdr:from>
    <xdr:ext cx="200025" cy="200025"/>
    <xdr:sp>
      <xdr:nvSpPr>
        <xdr:cNvPr id="58" name="Text Box 58"/>
        <xdr:cNvSpPr txBox="1">
          <a:spLocks noChangeArrowheads="1"/>
        </xdr:cNvSpPr>
      </xdr:nvSpPr>
      <xdr:spPr>
        <a:xfrm>
          <a:off x="5057775" y="96869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oneCellAnchor>
  <xdr:oneCellAnchor>
    <xdr:from>
      <xdr:col>31</xdr:col>
      <xdr:colOff>9525</xdr:colOff>
      <xdr:row>46</xdr:row>
      <xdr:rowOff>19050</xdr:rowOff>
    </xdr:from>
    <xdr:ext cx="200025" cy="200025"/>
    <xdr:sp>
      <xdr:nvSpPr>
        <xdr:cNvPr id="59" name="Text Box 59"/>
        <xdr:cNvSpPr txBox="1">
          <a:spLocks noChangeArrowheads="1"/>
        </xdr:cNvSpPr>
      </xdr:nvSpPr>
      <xdr:spPr>
        <a:xfrm>
          <a:off x="6200775" y="96869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oneCellAnchor>
    <xdr:from>
      <xdr:col>29</xdr:col>
      <xdr:colOff>9525</xdr:colOff>
      <xdr:row>49</xdr:row>
      <xdr:rowOff>266700</xdr:rowOff>
    </xdr:from>
    <xdr:ext cx="200025" cy="200025"/>
    <xdr:sp>
      <xdr:nvSpPr>
        <xdr:cNvPr id="60" name="Text Box 60"/>
        <xdr:cNvSpPr txBox="1">
          <a:spLocks noChangeArrowheads="1"/>
        </xdr:cNvSpPr>
      </xdr:nvSpPr>
      <xdr:spPr>
        <a:xfrm>
          <a:off x="5819775" y="10591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oneCellAnchor>
  <xdr:oneCellAnchor>
    <xdr:from>
      <xdr:col>7</xdr:col>
      <xdr:colOff>142875</xdr:colOff>
      <xdr:row>28</xdr:row>
      <xdr:rowOff>266700</xdr:rowOff>
    </xdr:from>
    <xdr:ext cx="1476375" cy="171450"/>
    <xdr:sp>
      <xdr:nvSpPr>
        <xdr:cNvPr id="61" name="Text Box 61"/>
        <xdr:cNvSpPr txBox="1">
          <a:spLocks noChangeArrowheads="1"/>
        </xdr:cNvSpPr>
      </xdr:nvSpPr>
      <xdr:spPr>
        <a:xfrm>
          <a:off x="1476375" y="6543675"/>
          <a:ext cx="1476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〔小数点以下第２位四捨五入〕</a:t>
          </a:r>
        </a:p>
      </xdr:txBody>
    </xdr:sp>
    <xdr:clientData/>
  </xdr:oneCellAnchor>
  <xdr:oneCellAnchor>
    <xdr:from>
      <xdr:col>7</xdr:col>
      <xdr:colOff>104775</xdr:colOff>
      <xdr:row>32</xdr:row>
      <xdr:rowOff>266700</xdr:rowOff>
    </xdr:from>
    <xdr:ext cx="1466850" cy="171450"/>
    <xdr:sp>
      <xdr:nvSpPr>
        <xdr:cNvPr id="62" name="Text Box 62"/>
        <xdr:cNvSpPr txBox="1">
          <a:spLocks noChangeArrowheads="1"/>
        </xdr:cNvSpPr>
      </xdr:nvSpPr>
      <xdr:spPr>
        <a:xfrm>
          <a:off x="1438275" y="7391400"/>
          <a:ext cx="1466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〔小数点以下第２位四捨五入〕</a:t>
          </a:r>
        </a:p>
      </xdr:txBody>
    </xdr:sp>
    <xdr:clientData/>
  </xdr:oneCellAnchor>
  <xdr:oneCellAnchor>
    <xdr:from>
      <xdr:col>9</xdr:col>
      <xdr:colOff>85725</xdr:colOff>
      <xdr:row>46</xdr:row>
      <xdr:rowOff>19050</xdr:rowOff>
    </xdr:from>
    <xdr:ext cx="1476375" cy="171450"/>
    <xdr:sp>
      <xdr:nvSpPr>
        <xdr:cNvPr id="63" name="Text Box 63"/>
        <xdr:cNvSpPr txBox="1">
          <a:spLocks noChangeArrowheads="1"/>
        </xdr:cNvSpPr>
      </xdr:nvSpPr>
      <xdr:spPr>
        <a:xfrm>
          <a:off x="1800225" y="9686925"/>
          <a:ext cx="1476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〔小数点以下第２位四捨五入〕</a:t>
          </a:r>
        </a:p>
      </xdr:txBody>
    </xdr:sp>
    <xdr:clientData/>
  </xdr:oneCellAnchor>
  <xdr:oneCellAnchor>
    <xdr:from>
      <xdr:col>19</xdr:col>
      <xdr:colOff>104775</xdr:colOff>
      <xdr:row>51</xdr:row>
      <xdr:rowOff>38100</xdr:rowOff>
    </xdr:from>
    <xdr:ext cx="1466850" cy="171450"/>
    <xdr:sp>
      <xdr:nvSpPr>
        <xdr:cNvPr id="64" name="Text Box 64"/>
        <xdr:cNvSpPr txBox="1">
          <a:spLocks noChangeArrowheads="1"/>
        </xdr:cNvSpPr>
      </xdr:nvSpPr>
      <xdr:spPr>
        <a:xfrm>
          <a:off x="3724275" y="10734675"/>
          <a:ext cx="1466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〔小数点以下第１位四捨五入〕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34</xdr:col>
      <xdr:colOff>171450</xdr:colOff>
      <xdr:row>27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0" y="4686300"/>
          <a:ext cx="701040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18</xdr:row>
      <xdr:rowOff>47625</xdr:rowOff>
    </xdr:from>
    <xdr:ext cx="1266825" cy="333375"/>
    <xdr:sp>
      <xdr:nvSpPr>
        <xdr:cNvPr id="2" name="Rectangle 3"/>
        <xdr:cNvSpPr>
          <a:spLocks/>
        </xdr:cNvSpPr>
      </xdr:nvSpPr>
      <xdr:spPr>
        <a:xfrm>
          <a:off x="190500" y="4514850"/>
          <a:ext cx="1266825" cy="3333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蓄熱時間の算定</a:t>
          </a:r>
        </a:p>
      </xdr:txBody>
    </xdr:sp>
    <xdr:clientData/>
  </xdr:oneCellAnchor>
  <xdr:twoCellAnchor>
    <xdr:from>
      <xdr:col>0</xdr:col>
      <xdr:colOff>0</xdr:colOff>
      <xdr:row>30</xdr:row>
      <xdr:rowOff>9525</xdr:rowOff>
    </xdr:from>
    <xdr:to>
      <xdr:col>34</xdr:col>
      <xdr:colOff>171450</xdr:colOff>
      <xdr:row>41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0" y="7067550"/>
          <a:ext cx="7010400" cy="266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29</xdr:row>
      <xdr:rowOff>28575</xdr:rowOff>
    </xdr:from>
    <xdr:ext cx="1495425" cy="323850"/>
    <xdr:sp>
      <xdr:nvSpPr>
        <xdr:cNvPr id="4" name="Rectangle 5"/>
        <xdr:cNvSpPr>
          <a:spLocks/>
        </xdr:cNvSpPr>
      </xdr:nvSpPr>
      <xdr:spPr>
        <a:xfrm>
          <a:off x="190500" y="6896100"/>
          <a:ext cx="1495425" cy="3238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蓄熱電力量の算定</a:t>
          </a:r>
        </a:p>
      </xdr:txBody>
    </xdr:sp>
    <xdr:clientData/>
  </xdr:oneCellAnchor>
  <xdr:twoCellAnchor>
    <xdr:from>
      <xdr:col>10</xdr:col>
      <xdr:colOff>95250</xdr:colOff>
      <xdr:row>37</xdr:row>
      <xdr:rowOff>104775</xdr:rowOff>
    </xdr:from>
    <xdr:to>
      <xdr:col>19</xdr:col>
      <xdr:colOff>0</xdr:colOff>
      <xdr:row>37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2085975" y="87534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37</xdr:row>
      <xdr:rowOff>95250</xdr:rowOff>
    </xdr:from>
    <xdr:to>
      <xdr:col>33</xdr:col>
      <xdr:colOff>133350</xdr:colOff>
      <xdr:row>37</xdr:row>
      <xdr:rowOff>95250</xdr:rowOff>
    </xdr:to>
    <xdr:sp>
      <xdr:nvSpPr>
        <xdr:cNvPr id="6" name="Line 7"/>
        <xdr:cNvSpPr>
          <a:spLocks/>
        </xdr:cNvSpPr>
      </xdr:nvSpPr>
      <xdr:spPr>
        <a:xfrm>
          <a:off x="3990975" y="87439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114300</xdr:rowOff>
    </xdr:from>
    <xdr:to>
      <xdr:col>16</xdr:col>
      <xdr:colOff>47625</xdr:colOff>
      <xdr:row>22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657350" y="54292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22</xdr:row>
      <xdr:rowOff>104775</xdr:rowOff>
    </xdr:from>
    <xdr:to>
      <xdr:col>31</xdr:col>
      <xdr:colOff>76200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>
          <a:off x="3609975" y="54197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104775</xdr:colOff>
      <xdr:row>6</xdr:row>
      <xdr:rowOff>276225</xdr:rowOff>
    </xdr:from>
    <xdr:ext cx="209550" cy="190500"/>
    <xdr:sp>
      <xdr:nvSpPr>
        <xdr:cNvPr id="9" name="Text Box 12"/>
        <xdr:cNvSpPr txBox="1">
          <a:spLocks noChangeArrowheads="1"/>
        </xdr:cNvSpPr>
      </xdr:nvSpPr>
      <xdr:spPr>
        <a:xfrm>
          <a:off x="3048000" y="15716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oneCellAnchor>
  <xdr:twoCellAnchor>
    <xdr:from>
      <xdr:col>0</xdr:col>
      <xdr:colOff>0</xdr:colOff>
      <xdr:row>2</xdr:row>
      <xdr:rowOff>38100</xdr:rowOff>
    </xdr:from>
    <xdr:to>
      <xdr:col>16</xdr:col>
      <xdr:colOff>19050</xdr:colOff>
      <xdr:row>3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0" y="647700"/>
          <a:ext cx="3152775" cy="3333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下記枠内の必要事項を記入し、計算下さい</a:t>
          </a:r>
        </a:p>
      </xdr:txBody>
    </xdr:sp>
    <xdr:clientData/>
  </xdr:twoCellAnchor>
  <xdr:oneCellAnchor>
    <xdr:from>
      <xdr:col>14</xdr:col>
      <xdr:colOff>9525</xdr:colOff>
      <xdr:row>7</xdr:row>
      <xdr:rowOff>114300</xdr:rowOff>
    </xdr:from>
    <xdr:ext cx="200025" cy="200025"/>
    <xdr:sp>
      <xdr:nvSpPr>
        <xdr:cNvPr id="11" name="Text Box 11"/>
        <xdr:cNvSpPr txBox="1">
          <a:spLocks noChangeArrowheads="1"/>
        </xdr:cNvSpPr>
      </xdr:nvSpPr>
      <xdr:spPr>
        <a:xfrm>
          <a:off x="2762250" y="16954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14</xdr:col>
      <xdr:colOff>9525</xdr:colOff>
      <xdr:row>8</xdr:row>
      <xdr:rowOff>114300</xdr:rowOff>
    </xdr:from>
    <xdr:ext cx="200025" cy="200025"/>
    <xdr:sp>
      <xdr:nvSpPr>
        <xdr:cNvPr id="12" name="Text Box 12"/>
        <xdr:cNvSpPr txBox="1">
          <a:spLocks noChangeArrowheads="1"/>
        </xdr:cNvSpPr>
      </xdr:nvSpPr>
      <xdr:spPr>
        <a:xfrm>
          <a:off x="2762250" y="19812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14</xdr:col>
      <xdr:colOff>9525</xdr:colOff>
      <xdr:row>9</xdr:row>
      <xdr:rowOff>114300</xdr:rowOff>
    </xdr:from>
    <xdr:ext cx="200025" cy="200025"/>
    <xdr:sp>
      <xdr:nvSpPr>
        <xdr:cNvPr id="13" name="Text Box 13"/>
        <xdr:cNvSpPr txBox="1">
          <a:spLocks noChangeArrowheads="1"/>
        </xdr:cNvSpPr>
      </xdr:nvSpPr>
      <xdr:spPr>
        <a:xfrm>
          <a:off x="2762250" y="22669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oneCellAnchor>
    <xdr:from>
      <xdr:col>14</xdr:col>
      <xdr:colOff>9525</xdr:colOff>
      <xdr:row>10</xdr:row>
      <xdr:rowOff>114300</xdr:rowOff>
    </xdr:from>
    <xdr:ext cx="200025" cy="200025"/>
    <xdr:sp>
      <xdr:nvSpPr>
        <xdr:cNvPr id="14" name="Text Box 14"/>
        <xdr:cNvSpPr txBox="1">
          <a:spLocks noChangeArrowheads="1"/>
        </xdr:cNvSpPr>
      </xdr:nvSpPr>
      <xdr:spPr>
        <a:xfrm>
          <a:off x="2762250" y="25527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oneCellAnchor>
  <xdr:oneCellAnchor>
    <xdr:from>
      <xdr:col>14</xdr:col>
      <xdr:colOff>9525</xdr:colOff>
      <xdr:row>11</xdr:row>
      <xdr:rowOff>114300</xdr:rowOff>
    </xdr:from>
    <xdr:ext cx="200025" cy="200025"/>
    <xdr:sp>
      <xdr:nvSpPr>
        <xdr:cNvPr id="15" name="Text Box 15"/>
        <xdr:cNvSpPr txBox="1">
          <a:spLocks noChangeArrowheads="1"/>
        </xdr:cNvSpPr>
      </xdr:nvSpPr>
      <xdr:spPr>
        <a:xfrm>
          <a:off x="2762250" y="28384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14</xdr:col>
      <xdr:colOff>9525</xdr:colOff>
      <xdr:row>12</xdr:row>
      <xdr:rowOff>114300</xdr:rowOff>
    </xdr:from>
    <xdr:ext cx="200025" cy="200025"/>
    <xdr:sp>
      <xdr:nvSpPr>
        <xdr:cNvPr id="16" name="Text Box 16"/>
        <xdr:cNvSpPr txBox="1">
          <a:spLocks noChangeArrowheads="1"/>
        </xdr:cNvSpPr>
      </xdr:nvSpPr>
      <xdr:spPr>
        <a:xfrm>
          <a:off x="2762250" y="31242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oneCellAnchor>
  <xdr:oneCellAnchor>
    <xdr:from>
      <xdr:col>26</xdr:col>
      <xdr:colOff>9525</xdr:colOff>
      <xdr:row>19</xdr:row>
      <xdr:rowOff>180975</xdr:rowOff>
    </xdr:from>
    <xdr:ext cx="200025" cy="200025"/>
    <xdr:sp>
      <xdr:nvSpPr>
        <xdr:cNvPr id="17" name="Text Box 17"/>
        <xdr:cNvSpPr txBox="1">
          <a:spLocks noChangeArrowheads="1"/>
        </xdr:cNvSpPr>
      </xdr:nvSpPr>
      <xdr:spPr>
        <a:xfrm>
          <a:off x="5210175" y="48387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oneCellAnchor>
    <xdr:from>
      <xdr:col>21</xdr:col>
      <xdr:colOff>9525</xdr:colOff>
      <xdr:row>23</xdr:row>
      <xdr:rowOff>266700</xdr:rowOff>
    </xdr:from>
    <xdr:ext cx="200025" cy="200025"/>
    <xdr:sp>
      <xdr:nvSpPr>
        <xdr:cNvPr id="18" name="Text Box 18"/>
        <xdr:cNvSpPr txBox="1">
          <a:spLocks noChangeArrowheads="1"/>
        </xdr:cNvSpPr>
      </xdr:nvSpPr>
      <xdr:spPr>
        <a:xfrm>
          <a:off x="4114800" y="57721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16</xdr:col>
      <xdr:colOff>9525</xdr:colOff>
      <xdr:row>25</xdr:row>
      <xdr:rowOff>114300</xdr:rowOff>
    </xdr:from>
    <xdr:ext cx="200025" cy="200025"/>
    <xdr:sp>
      <xdr:nvSpPr>
        <xdr:cNvPr id="19" name="Text Box 19"/>
        <xdr:cNvSpPr txBox="1">
          <a:spLocks noChangeArrowheads="1"/>
        </xdr:cNvSpPr>
      </xdr:nvSpPr>
      <xdr:spPr>
        <a:xfrm>
          <a:off x="3143250" y="60864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oneCellAnchor>
    <xdr:from>
      <xdr:col>23</xdr:col>
      <xdr:colOff>9525</xdr:colOff>
      <xdr:row>30</xdr:row>
      <xdr:rowOff>180975</xdr:rowOff>
    </xdr:from>
    <xdr:ext cx="200025" cy="200025"/>
    <xdr:sp>
      <xdr:nvSpPr>
        <xdr:cNvPr id="20" name="Text Box 20"/>
        <xdr:cNvSpPr txBox="1">
          <a:spLocks noChangeArrowheads="1"/>
        </xdr:cNvSpPr>
      </xdr:nvSpPr>
      <xdr:spPr>
        <a:xfrm>
          <a:off x="4619625" y="72390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30</xdr:col>
      <xdr:colOff>9525</xdr:colOff>
      <xdr:row>30</xdr:row>
      <xdr:rowOff>180975</xdr:rowOff>
    </xdr:from>
    <xdr:ext cx="200025" cy="200025"/>
    <xdr:sp>
      <xdr:nvSpPr>
        <xdr:cNvPr id="21" name="Text Box 21"/>
        <xdr:cNvSpPr txBox="1">
          <a:spLocks noChangeArrowheads="1"/>
        </xdr:cNvSpPr>
      </xdr:nvSpPr>
      <xdr:spPr>
        <a:xfrm>
          <a:off x="6086475" y="72390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oneCellAnchor>
    <xdr:from>
      <xdr:col>20</xdr:col>
      <xdr:colOff>9525</xdr:colOff>
      <xdr:row>34</xdr:row>
      <xdr:rowOff>114300</xdr:rowOff>
    </xdr:from>
    <xdr:ext cx="200025" cy="200025"/>
    <xdr:sp>
      <xdr:nvSpPr>
        <xdr:cNvPr id="22" name="Text Box 22"/>
        <xdr:cNvSpPr txBox="1">
          <a:spLocks noChangeArrowheads="1"/>
        </xdr:cNvSpPr>
      </xdr:nvSpPr>
      <xdr:spPr>
        <a:xfrm>
          <a:off x="3905250" y="80200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oneCellAnchor>
  <xdr:oneCellAnchor>
    <xdr:from>
      <xdr:col>23</xdr:col>
      <xdr:colOff>9525</xdr:colOff>
      <xdr:row>34</xdr:row>
      <xdr:rowOff>266700</xdr:rowOff>
    </xdr:from>
    <xdr:ext cx="200025" cy="200025"/>
    <xdr:sp>
      <xdr:nvSpPr>
        <xdr:cNvPr id="23" name="Text Box 23"/>
        <xdr:cNvSpPr txBox="1">
          <a:spLocks noChangeArrowheads="1"/>
        </xdr:cNvSpPr>
      </xdr:nvSpPr>
      <xdr:spPr>
        <a:xfrm>
          <a:off x="4619625" y="81724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oneCellAnchor>
  <xdr:oneCellAnchor>
    <xdr:from>
      <xdr:col>30</xdr:col>
      <xdr:colOff>9525</xdr:colOff>
      <xdr:row>34</xdr:row>
      <xdr:rowOff>266700</xdr:rowOff>
    </xdr:from>
    <xdr:ext cx="200025" cy="200025"/>
    <xdr:sp>
      <xdr:nvSpPr>
        <xdr:cNvPr id="24" name="Text Box 24"/>
        <xdr:cNvSpPr txBox="1">
          <a:spLocks noChangeArrowheads="1"/>
        </xdr:cNvSpPr>
      </xdr:nvSpPr>
      <xdr:spPr>
        <a:xfrm>
          <a:off x="6086475" y="81724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oneCellAnchor>
  <xdr:oneCellAnchor>
    <xdr:from>
      <xdr:col>28</xdr:col>
      <xdr:colOff>9525</xdr:colOff>
      <xdr:row>38</xdr:row>
      <xdr:rowOff>266700</xdr:rowOff>
    </xdr:from>
    <xdr:ext cx="200025" cy="200025"/>
    <xdr:sp>
      <xdr:nvSpPr>
        <xdr:cNvPr id="25" name="Text Box 25"/>
        <xdr:cNvSpPr txBox="1">
          <a:spLocks noChangeArrowheads="1"/>
        </xdr:cNvSpPr>
      </xdr:nvSpPr>
      <xdr:spPr>
        <a:xfrm>
          <a:off x="5591175" y="91059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8</xdr:col>
      <xdr:colOff>0</xdr:colOff>
      <xdr:row>26</xdr:row>
      <xdr:rowOff>95250</xdr:rowOff>
    </xdr:from>
    <xdr:ext cx="1323975" cy="152400"/>
    <xdr:sp>
      <xdr:nvSpPr>
        <xdr:cNvPr id="26" name="Text Box 26"/>
        <xdr:cNvSpPr txBox="1">
          <a:spLocks noChangeArrowheads="1"/>
        </xdr:cNvSpPr>
      </xdr:nvSpPr>
      <xdr:spPr>
        <a:xfrm>
          <a:off x="1524000" y="6343650"/>
          <a:ext cx="1323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〔小数点以下第２位四捨五入〕</a:t>
          </a:r>
        </a:p>
      </xdr:txBody>
    </xdr:sp>
    <xdr:clientData/>
  </xdr:oneCellAnchor>
  <xdr:oneCellAnchor>
    <xdr:from>
      <xdr:col>9</xdr:col>
      <xdr:colOff>171450</xdr:colOff>
      <xdr:row>35</xdr:row>
      <xdr:rowOff>123825</xdr:rowOff>
    </xdr:from>
    <xdr:ext cx="1323975" cy="152400"/>
    <xdr:sp>
      <xdr:nvSpPr>
        <xdr:cNvPr id="27" name="Text Box 27"/>
        <xdr:cNvSpPr txBox="1">
          <a:spLocks noChangeArrowheads="1"/>
        </xdr:cNvSpPr>
      </xdr:nvSpPr>
      <xdr:spPr>
        <a:xfrm>
          <a:off x="1885950" y="8305800"/>
          <a:ext cx="1323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〔小数点以下第２位四捨五入〕</a:t>
          </a:r>
        </a:p>
      </xdr:txBody>
    </xdr:sp>
    <xdr:clientData/>
  </xdr:oneCellAnchor>
  <xdr:oneCellAnchor>
    <xdr:from>
      <xdr:col>20</xdr:col>
      <xdr:colOff>0</xdr:colOff>
      <xdr:row>40</xdr:row>
      <xdr:rowOff>123825</xdr:rowOff>
    </xdr:from>
    <xdr:ext cx="1323975" cy="152400"/>
    <xdr:sp>
      <xdr:nvSpPr>
        <xdr:cNvPr id="28" name="Text Box 28"/>
        <xdr:cNvSpPr txBox="1">
          <a:spLocks noChangeArrowheads="1"/>
        </xdr:cNvSpPr>
      </xdr:nvSpPr>
      <xdr:spPr>
        <a:xfrm>
          <a:off x="3895725" y="9429750"/>
          <a:ext cx="1323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〔小数点以下第１位四捨五入〕</a:t>
          </a:r>
        </a:p>
      </xdr:txBody>
    </xdr:sp>
    <xdr:clientData/>
  </xdr:oneCellAnchor>
  <xdr:oneCellAnchor>
    <xdr:from>
      <xdr:col>15</xdr:col>
      <xdr:colOff>104775</xdr:colOff>
      <xdr:row>8</xdr:row>
      <xdr:rowOff>123825</xdr:rowOff>
    </xdr:from>
    <xdr:ext cx="3495675" cy="361950"/>
    <xdr:sp>
      <xdr:nvSpPr>
        <xdr:cNvPr id="29" name="AutoShape 10"/>
        <xdr:cNvSpPr>
          <a:spLocks/>
        </xdr:cNvSpPr>
      </xdr:nvSpPr>
      <xdr:spPr>
        <a:xfrm>
          <a:off x="3048000" y="1990725"/>
          <a:ext cx="3495675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１　電気ヒーター加熱方式で、ヒーター加熱能力が不明の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場合は、消費電力と同値を記入する。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59"/>
  <sheetViews>
    <sheetView tabSelected="1" view="pageBreakPreview" zoomScale="115" zoomScaleSheetLayoutView="115" zoomScalePageLayoutView="0" workbookViewId="0" topLeftCell="A1">
      <selection activeCell="AJ6" sqref="AJ6"/>
    </sheetView>
  </sheetViews>
  <sheetFormatPr defaultColWidth="1.625" defaultRowHeight="9.75" customHeight="1"/>
  <cols>
    <col min="1" max="16384" width="1.625" style="1" customWidth="1"/>
  </cols>
  <sheetData>
    <row r="1" spans="1:87" ht="9.7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CI1" s="4" t="s">
        <v>76</v>
      </c>
    </row>
    <row r="2" spans="1:46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4" spans="1:62" ht="9.75" customHeight="1">
      <c r="A4" s="51" t="s">
        <v>153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AV4" s="51" t="s">
        <v>43</v>
      </c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</row>
    <row r="5" spans="1:62" ht="9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</row>
    <row r="6" spans="1:87" ht="9.75" customHeight="1">
      <c r="A6" s="1" t="s">
        <v>63</v>
      </c>
      <c r="B6" s="52"/>
      <c r="C6" s="52"/>
      <c r="D6" s="52"/>
      <c r="E6" s="52"/>
      <c r="F6" s="52"/>
      <c r="G6" s="52"/>
      <c r="H6" s="52"/>
      <c r="I6" s="52"/>
      <c r="J6" s="57" t="s">
        <v>154</v>
      </c>
      <c r="K6" s="57"/>
      <c r="L6" s="57"/>
      <c r="M6" s="57"/>
      <c r="N6" s="57"/>
      <c r="O6" s="57"/>
      <c r="P6" s="57"/>
      <c r="Q6" s="57"/>
      <c r="R6" s="5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48"/>
      <c r="AT6" s="48"/>
      <c r="AV6" s="53" t="s">
        <v>44</v>
      </c>
      <c r="AW6" s="54"/>
      <c r="AX6" s="54"/>
      <c r="AY6" s="54"/>
      <c r="AZ6" s="54"/>
      <c r="BA6" s="54"/>
      <c r="BB6" s="54"/>
      <c r="BC6" s="54"/>
      <c r="BD6" s="54" t="s">
        <v>45</v>
      </c>
      <c r="BE6" s="54"/>
      <c r="BF6" s="54"/>
      <c r="BG6" s="54"/>
      <c r="BH6" s="54"/>
      <c r="BI6" s="54" t="s">
        <v>46</v>
      </c>
      <c r="BJ6" s="54"/>
      <c r="BK6" s="54"/>
      <c r="BL6" s="54"/>
      <c r="BM6" s="54"/>
      <c r="BN6" s="54" t="s">
        <v>47</v>
      </c>
      <c r="BO6" s="54"/>
      <c r="BP6" s="54"/>
      <c r="BQ6" s="54"/>
      <c r="BR6" s="54"/>
      <c r="BS6" s="54" t="s">
        <v>48</v>
      </c>
      <c r="BT6" s="54"/>
      <c r="BU6" s="54"/>
      <c r="BV6" s="54" t="s">
        <v>49</v>
      </c>
      <c r="BW6" s="54"/>
      <c r="BX6" s="54"/>
      <c r="BY6" s="54"/>
      <c r="BZ6" s="54"/>
      <c r="CA6" s="54"/>
      <c r="CB6" s="54"/>
      <c r="CC6" s="54" t="s">
        <v>50</v>
      </c>
      <c r="CD6" s="54"/>
      <c r="CE6" s="54"/>
      <c r="CF6" s="54"/>
      <c r="CG6" s="54"/>
      <c r="CH6" s="54"/>
      <c r="CI6" s="58"/>
    </row>
    <row r="7" spans="2:87" ht="9.75" customHeight="1">
      <c r="B7" s="52"/>
      <c r="C7" s="52"/>
      <c r="D7" s="52"/>
      <c r="E7" s="52"/>
      <c r="F7" s="52"/>
      <c r="G7" s="52"/>
      <c r="H7" s="52"/>
      <c r="I7" s="52"/>
      <c r="J7" s="57"/>
      <c r="K7" s="57"/>
      <c r="L7" s="57"/>
      <c r="M7" s="57"/>
      <c r="N7" s="57"/>
      <c r="O7" s="57"/>
      <c r="P7" s="57"/>
      <c r="Q7" s="57"/>
      <c r="R7" s="5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8"/>
      <c r="AT7" s="48"/>
      <c r="AV7" s="55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9"/>
    </row>
    <row r="8" spans="48:87" ht="9.75" customHeight="1">
      <c r="AV8" s="55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9"/>
    </row>
    <row r="9" spans="1:87" ht="9.75" customHeight="1">
      <c r="A9" s="3"/>
      <c r="B9" s="3"/>
      <c r="C9" s="3"/>
      <c r="D9" s="3"/>
      <c r="E9" s="3"/>
      <c r="F9" s="3"/>
      <c r="G9" s="3"/>
      <c r="H9" s="3"/>
      <c r="I9" s="3"/>
      <c r="Q9" s="3"/>
      <c r="R9" s="3"/>
      <c r="S9" s="3"/>
      <c r="T9" s="3"/>
      <c r="U9" s="3"/>
      <c r="V9" s="3"/>
      <c r="W9" s="60" t="s">
        <v>0</v>
      </c>
      <c r="X9" s="60"/>
      <c r="Y9" s="60"/>
      <c r="Z9" s="60"/>
      <c r="AA9" s="60"/>
      <c r="AB9" s="60"/>
      <c r="AC9" s="60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V9" s="55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9"/>
    </row>
    <row r="10" spans="1:87" ht="9.75" customHeight="1">
      <c r="A10" s="3"/>
      <c r="B10" s="3"/>
      <c r="C10" s="3"/>
      <c r="D10" s="3"/>
      <c r="E10" s="3"/>
      <c r="F10" s="3"/>
      <c r="G10" s="3"/>
      <c r="H10" s="3"/>
      <c r="I10" s="3"/>
      <c r="Q10" s="3"/>
      <c r="R10" s="3"/>
      <c r="S10" s="3"/>
      <c r="T10" s="3"/>
      <c r="U10" s="3"/>
      <c r="V10" s="3"/>
      <c r="W10" s="60"/>
      <c r="X10" s="60"/>
      <c r="Y10" s="60"/>
      <c r="Z10" s="60"/>
      <c r="AA10" s="60"/>
      <c r="AB10" s="60"/>
      <c r="AC10" s="60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V10" s="55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9"/>
    </row>
    <row r="11" spans="1:87" ht="9.75" customHeight="1">
      <c r="A11" s="3"/>
      <c r="B11" s="3"/>
      <c r="C11" s="3"/>
      <c r="D11" s="3"/>
      <c r="E11" s="3"/>
      <c r="F11" s="3"/>
      <c r="G11" s="3"/>
      <c r="Q11" s="3"/>
      <c r="R11" s="3"/>
      <c r="S11" s="3"/>
      <c r="T11" s="3"/>
      <c r="U11" s="3"/>
      <c r="V11" s="3"/>
      <c r="W11" s="60" t="s">
        <v>1</v>
      </c>
      <c r="X11" s="60"/>
      <c r="Y11" s="60"/>
      <c r="Z11" s="60"/>
      <c r="AA11" s="60"/>
      <c r="AB11" s="60"/>
      <c r="AC11" s="60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V11" s="55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9"/>
    </row>
    <row r="12" spans="1:87" ht="9.75" customHeight="1">
      <c r="A12" s="3"/>
      <c r="B12" s="3"/>
      <c r="C12" s="3"/>
      <c r="D12" s="3"/>
      <c r="E12" s="3"/>
      <c r="F12" s="3"/>
      <c r="G12" s="3"/>
      <c r="Q12" s="3"/>
      <c r="R12" s="3"/>
      <c r="S12" s="3"/>
      <c r="T12" s="3"/>
      <c r="U12" s="3"/>
      <c r="V12" s="3"/>
      <c r="W12" s="60"/>
      <c r="X12" s="60"/>
      <c r="Y12" s="60"/>
      <c r="Z12" s="60"/>
      <c r="AA12" s="60"/>
      <c r="AB12" s="60"/>
      <c r="AC12" s="60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V12" s="55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9"/>
    </row>
    <row r="13" spans="1:87" ht="9.75" customHeight="1">
      <c r="A13" s="3"/>
      <c r="B13" s="3"/>
      <c r="C13" s="3"/>
      <c r="D13" s="3"/>
      <c r="E13" s="3"/>
      <c r="F13" s="3"/>
      <c r="G13" s="3"/>
      <c r="Q13" s="3"/>
      <c r="R13" s="3"/>
      <c r="S13" s="3"/>
      <c r="T13" s="3"/>
      <c r="U13" s="3"/>
      <c r="V13" s="3"/>
      <c r="W13" s="60" t="s">
        <v>2</v>
      </c>
      <c r="X13" s="60"/>
      <c r="Y13" s="60"/>
      <c r="Z13" s="60"/>
      <c r="AA13" s="60"/>
      <c r="AB13" s="60"/>
      <c r="AC13" s="6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V13" s="55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9"/>
    </row>
    <row r="14" spans="1:87" ht="9.75" customHeight="1">
      <c r="A14" s="3"/>
      <c r="B14" s="3"/>
      <c r="C14" s="3"/>
      <c r="D14" s="3"/>
      <c r="E14" s="3"/>
      <c r="F14" s="3"/>
      <c r="G14" s="3"/>
      <c r="Q14" s="3"/>
      <c r="R14" s="3"/>
      <c r="S14" s="3"/>
      <c r="T14" s="3"/>
      <c r="U14" s="3"/>
      <c r="V14" s="3"/>
      <c r="W14" s="60"/>
      <c r="X14" s="60"/>
      <c r="Y14" s="60"/>
      <c r="Z14" s="60"/>
      <c r="AA14" s="60"/>
      <c r="AB14" s="60"/>
      <c r="AC14" s="6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V14" s="55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9"/>
    </row>
    <row r="15" spans="1:87" ht="9.75" customHeight="1">
      <c r="A15" s="3"/>
      <c r="B15" s="3"/>
      <c r="C15" s="3"/>
      <c r="D15" s="3"/>
      <c r="E15" s="3"/>
      <c r="F15" s="3"/>
      <c r="G15" s="3"/>
      <c r="Q15" s="3"/>
      <c r="R15" s="3"/>
      <c r="S15" s="3"/>
      <c r="T15" s="3"/>
      <c r="U15" s="3"/>
      <c r="V15" s="3"/>
      <c r="W15" s="60" t="s">
        <v>3</v>
      </c>
      <c r="X15" s="60"/>
      <c r="Y15" s="60"/>
      <c r="Z15" s="60"/>
      <c r="AA15" s="60"/>
      <c r="AB15" s="60"/>
      <c r="AC15" s="60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V15" s="55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9"/>
    </row>
    <row r="16" spans="1:87" ht="9.75" customHeight="1">
      <c r="A16" s="3"/>
      <c r="B16" s="3"/>
      <c r="C16" s="3"/>
      <c r="D16" s="3"/>
      <c r="E16" s="3"/>
      <c r="F16" s="3"/>
      <c r="G16" s="3"/>
      <c r="Q16" s="3"/>
      <c r="R16" s="3"/>
      <c r="S16" s="3"/>
      <c r="T16" s="3"/>
      <c r="U16" s="3"/>
      <c r="V16" s="3"/>
      <c r="W16" s="60"/>
      <c r="X16" s="60"/>
      <c r="Y16" s="60"/>
      <c r="Z16" s="60"/>
      <c r="AA16" s="60"/>
      <c r="AB16" s="60"/>
      <c r="AC16" s="6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V16" s="55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9"/>
    </row>
    <row r="17" spans="1:87" ht="9.75" customHeight="1">
      <c r="A17" s="3"/>
      <c r="B17" s="3"/>
      <c r="C17" s="3"/>
      <c r="D17" s="3"/>
      <c r="E17" s="3"/>
      <c r="F17" s="3"/>
      <c r="G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8"/>
      <c r="AT17" s="48"/>
      <c r="AV17" s="55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9"/>
    </row>
    <row r="18" spans="1:87" ht="9.75" customHeight="1">
      <c r="A18" s="3"/>
      <c r="B18" s="3"/>
      <c r="C18" s="3"/>
      <c r="D18" s="3"/>
      <c r="E18" s="3"/>
      <c r="F18" s="3"/>
      <c r="G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3"/>
      <c r="AK18" s="3"/>
      <c r="AL18" s="3"/>
      <c r="AM18" s="3"/>
      <c r="AN18" s="3"/>
      <c r="AO18" s="3"/>
      <c r="AP18" s="3"/>
      <c r="AQ18" s="3"/>
      <c r="AR18" s="3"/>
      <c r="AS18" s="48"/>
      <c r="AT18" s="48"/>
      <c r="AV18" s="55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9"/>
    </row>
    <row r="19" spans="1:87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"/>
      <c r="AK19" s="3"/>
      <c r="AL19" s="3"/>
      <c r="AM19" s="3"/>
      <c r="AN19" s="3"/>
      <c r="AO19" s="3"/>
      <c r="AP19" s="3"/>
      <c r="AQ19" s="3"/>
      <c r="AR19" s="3"/>
      <c r="AS19" s="48"/>
      <c r="AT19" s="48"/>
      <c r="AV19" s="55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9"/>
    </row>
    <row r="20" spans="1:87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3"/>
      <c r="AK20" s="3"/>
      <c r="AL20" s="3"/>
      <c r="AM20" s="3"/>
      <c r="AN20" s="3"/>
      <c r="AO20" s="3"/>
      <c r="AP20" s="3"/>
      <c r="AQ20" s="3"/>
      <c r="AR20" s="3"/>
      <c r="AS20" s="48"/>
      <c r="AT20" s="48"/>
      <c r="AV20" s="55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9"/>
    </row>
    <row r="21" spans="1:87" ht="9.75" customHeight="1">
      <c r="A21" s="61" t="s">
        <v>51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48"/>
      <c r="AT21" s="48"/>
      <c r="AV21" s="55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9"/>
    </row>
    <row r="22" spans="1:87" ht="9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48"/>
      <c r="AT22" s="48"/>
      <c r="AV22" s="55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9"/>
    </row>
    <row r="23" spans="1:87" ht="9.75" customHeight="1">
      <c r="A23" s="60"/>
      <c r="B23" s="62" t="s">
        <v>4</v>
      </c>
      <c r="C23" s="62"/>
      <c r="D23" s="62"/>
      <c r="E23" s="62"/>
      <c r="F23" s="62"/>
      <c r="G23" s="62"/>
      <c r="H23" s="62"/>
      <c r="I23" s="62"/>
      <c r="J23" s="63"/>
      <c r="K23" s="64"/>
      <c r="L23" s="64"/>
      <c r="M23" s="64"/>
      <c r="N23" s="64"/>
      <c r="O23" s="69" t="s">
        <v>64</v>
      </c>
      <c r="P23" s="69"/>
      <c r="Q23" s="69"/>
      <c r="R23" s="69"/>
      <c r="S23" s="69"/>
      <c r="T23" s="69"/>
      <c r="U23" s="69"/>
      <c r="V23" s="70"/>
      <c r="W23" s="62" t="s">
        <v>5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V23" s="55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9"/>
    </row>
    <row r="24" spans="1:87" ht="9.75" customHeight="1">
      <c r="A24" s="60"/>
      <c r="B24" s="62"/>
      <c r="C24" s="62"/>
      <c r="D24" s="62"/>
      <c r="E24" s="62"/>
      <c r="F24" s="62"/>
      <c r="G24" s="62"/>
      <c r="H24" s="62"/>
      <c r="I24" s="62"/>
      <c r="J24" s="65"/>
      <c r="K24" s="66"/>
      <c r="L24" s="66"/>
      <c r="M24" s="66"/>
      <c r="N24" s="66"/>
      <c r="O24" s="71"/>
      <c r="P24" s="71"/>
      <c r="Q24" s="71"/>
      <c r="R24" s="71"/>
      <c r="S24" s="71"/>
      <c r="T24" s="71"/>
      <c r="U24" s="71"/>
      <c r="V24" s="7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V24" s="75" t="s">
        <v>52</v>
      </c>
      <c r="AW24" s="76"/>
      <c r="AX24" s="76"/>
      <c r="AY24" s="76"/>
      <c r="AZ24" s="79" t="s">
        <v>53</v>
      </c>
      <c r="BA24" s="79"/>
      <c r="BB24" s="79"/>
      <c r="BC24" s="80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5"/>
    </row>
    <row r="25" spans="1:87" ht="9.75" customHeight="1">
      <c r="A25" s="60"/>
      <c r="B25" s="62"/>
      <c r="C25" s="62"/>
      <c r="D25" s="62"/>
      <c r="E25" s="62"/>
      <c r="F25" s="62"/>
      <c r="G25" s="62"/>
      <c r="H25" s="62"/>
      <c r="I25" s="62"/>
      <c r="J25" s="67"/>
      <c r="K25" s="68"/>
      <c r="L25" s="68"/>
      <c r="M25" s="68"/>
      <c r="N25" s="68"/>
      <c r="O25" s="73"/>
      <c r="P25" s="73"/>
      <c r="Q25" s="73"/>
      <c r="R25" s="73"/>
      <c r="S25" s="73"/>
      <c r="T25" s="73"/>
      <c r="U25" s="73"/>
      <c r="V25" s="74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V25" s="75"/>
      <c r="AW25" s="76"/>
      <c r="AX25" s="76"/>
      <c r="AY25" s="76"/>
      <c r="AZ25" s="81"/>
      <c r="BA25" s="81"/>
      <c r="BB25" s="81"/>
      <c r="BC25" s="82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6"/>
    </row>
    <row r="26" spans="1:87" ht="9.75" customHeight="1">
      <c r="A26" s="60"/>
      <c r="B26" s="62" t="s">
        <v>6</v>
      </c>
      <c r="C26" s="62"/>
      <c r="D26" s="62"/>
      <c r="E26" s="62"/>
      <c r="F26" s="62"/>
      <c r="G26" s="62"/>
      <c r="H26" s="62"/>
      <c r="I26" s="62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62" t="s">
        <v>54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V26" s="75"/>
      <c r="AW26" s="76"/>
      <c r="AX26" s="76"/>
      <c r="AY26" s="76"/>
      <c r="AZ26" s="81" t="s">
        <v>55</v>
      </c>
      <c r="BA26" s="81"/>
      <c r="BB26" s="81"/>
      <c r="BC26" s="82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6"/>
    </row>
    <row r="27" spans="1:87" ht="9.75" customHeight="1" thickBot="1">
      <c r="A27" s="60"/>
      <c r="B27" s="62"/>
      <c r="C27" s="62"/>
      <c r="D27" s="62"/>
      <c r="E27" s="62"/>
      <c r="F27" s="62"/>
      <c r="G27" s="62"/>
      <c r="H27" s="62"/>
      <c r="I27" s="62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V27" s="77"/>
      <c r="AW27" s="78"/>
      <c r="AX27" s="78"/>
      <c r="AY27" s="78"/>
      <c r="AZ27" s="88"/>
      <c r="BA27" s="88"/>
      <c r="BB27" s="88"/>
      <c r="BC27" s="89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1"/>
    </row>
    <row r="28" spans="1:87" ht="9.75" customHeight="1">
      <c r="A28" s="60"/>
      <c r="B28" s="62"/>
      <c r="C28" s="62"/>
      <c r="D28" s="62"/>
      <c r="E28" s="62"/>
      <c r="F28" s="62"/>
      <c r="G28" s="62"/>
      <c r="H28" s="62"/>
      <c r="I28" s="62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45" ht="9.75" customHeight="1">
      <c r="A29" s="60"/>
      <c r="B29" s="62" t="s">
        <v>7</v>
      </c>
      <c r="C29" s="62"/>
      <c r="D29" s="62"/>
      <c r="E29" s="62"/>
      <c r="F29" s="62"/>
      <c r="G29" s="62"/>
      <c r="H29" s="62"/>
      <c r="I29" s="62"/>
      <c r="J29" s="63" t="s">
        <v>63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9" t="s">
        <v>65</v>
      </c>
      <c r="V29" s="70"/>
      <c r="W29" s="62" t="s">
        <v>8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</row>
    <row r="30" spans="1:87" ht="9.75" customHeight="1">
      <c r="A30" s="60"/>
      <c r="B30" s="62"/>
      <c r="C30" s="62"/>
      <c r="D30" s="62"/>
      <c r="E30" s="62"/>
      <c r="F30" s="62"/>
      <c r="G30" s="62"/>
      <c r="H30" s="62"/>
      <c r="I30" s="62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71"/>
      <c r="V30" s="7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V30" s="61" t="s">
        <v>77</v>
      </c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</row>
    <row r="31" spans="1:87" ht="9.75" customHeight="1">
      <c r="A31" s="60"/>
      <c r="B31" s="62"/>
      <c r="C31" s="62"/>
      <c r="D31" s="62"/>
      <c r="E31" s="62"/>
      <c r="F31" s="62"/>
      <c r="G31" s="62"/>
      <c r="H31" s="62"/>
      <c r="I31" s="62"/>
      <c r="J31" s="67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73"/>
      <c r="V31" s="74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</row>
    <row r="32" spans="1:87" ht="9.75" customHeight="1">
      <c r="A32" s="60"/>
      <c r="B32" s="62" t="s">
        <v>9</v>
      </c>
      <c r="C32" s="62"/>
      <c r="D32" s="62"/>
      <c r="E32" s="62"/>
      <c r="F32" s="62"/>
      <c r="G32" s="62"/>
      <c r="H32" s="62"/>
      <c r="I32" s="62"/>
      <c r="J32" s="93" t="s">
        <v>10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9.75" customHeight="1">
      <c r="A33" s="60"/>
      <c r="B33" s="62"/>
      <c r="C33" s="62"/>
      <c r="D33" s="62"/>
      <c r="E33" s="62"/>
      <c r="F33" s="62"/>
      <c r="G33" s="62"/>
      <c r="H33" s="62"/>
      <c r="I33" s="62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9.75" customHeight="1">
      <c r="A34" s="60"/>
      <c r="B34" s="62"/>
      <c r="C34" s="62"/>
      <c r="D34" s="62"/>
      <c r="E34" s="62"/>
      <c r="F34" s="62"/>
      <c r="G34" s="62"/>
      <c r="H34" s="62"/>
      <c r="I34" s="62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9.75" customHeight="1">
      <c r="A35" s="60"/>
      <c r="B35" s="62" t="s">
        <v>56</v>
      </c>
      <c r="C35" s="62"/>
      <c r="D35" s="62"/>
      <c r="E35" s="62"/>
      <c r="F35" s="62"/>
      <c r="G35" s="62"/>
      <c r="H35" s="62"/>
      <c r="I35" s="62"/>
      <c r="J35" s="63"/>
      <c r="K35" s="64"/>
      <c r="L35" s="64"/>
      <c r="M35" s="64" t="s">
        <v>66</v>
      </c>
      <c r="N35" s="64"/>
      <c r="O35" s="64" t="s">
        <v>67</v>
      </c>
      <c r="P35" s="64"/>
      <c r="Q35" s="64"/>
      <c r="R35" s="64"/>
      <c r="S35" s="64"/>
      <c r="T35" s="64"/>
      <c r="U35" s="64" t="s">
        <v>66</v>
      </c>
      <c r="V35" s="94"/>
      <c r="W35" s="62" t="s">
        <v>11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9.75" customHeight="1">
      <c r="A36" s="60"/>
      <c r="B36" s="62"/>
      <c r="C36" s="62"/>
      <c r="D36" s="62"/>
      <c r="E36" s="62"/>
      <c r="F36" s="62"/>
      <c r="G36" s="62"/>
      <c r="H36" s="62"/>
      <c r="I36" s="62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95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9.75" customHeight="1">
      <c r="A37" s="60"/>
      <c r="B37" s="62"/>
      <c r="C37" s="62"/>
      <c r="D37" s="62"/>
      <c r="E37" s="62"/>
      <c r="F37" s="62"/>
      <c r="G37" s="62"/>
      <c r="H37" s="62"/>
      <c r="I37" s="62"/>
      <c r="J37" s="20"/>
      <c r="K37" s="96" t="s">
        <v>68</v>
      </c>
      <c r="L37" s="66"/>
      <c r="M37" s="66"/>
      <c r="N37" s="66" t="s">
        <v>66</v>
      </c>
      <c r="O37" s="66"/>
      <c r="P37" s="66" t="s">
        <v>67</v>
      </c>
      <c r="Q37" s="66"/>
      <c r="R37" s="66"/>
      <c r="S37" s="66"/>
      <c r="T37" s="66" t="s">
        <v>69</v>
      </c>
      <c r="U37" s="66"/>
      <c r="V37" s="95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9.75" customHeight="1">
      <c r="A38" s="60"/>
      <c r="B38" s="62"/>
      <c r="C38" s="62"/>
      <c r="D38" s="62"/>
      <c r="E38" s="62"/>
      <c r="F38" s="62"/>
      <c r="G38" s="62"/>
      <c r="H38" s="62"/>
      <c r="I38" s="62"/>
      <c r="J38" s="21"/>
      <c r="K38" s="9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98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9.75" customHeight="1">
      <c r="A39" s="60"/>
      <c r="B39" s="62" t="s">
        <v>57</v>
      </c>
      <c r="C39" s="62"/>
      <c r="D39" s="62"/>
      <c r="E39" s="62"/>
      <c r="F39" s="62"/>
      <c r="G39" s="62"/>
      <c r="H39" s="62"/>
      <c r="I39" s="62"/>
      <c r="J39" s="99" t="s">
        <v>12</v>
      </c>
      <c r="K39" s="100"/>
      <c r="L39" s="100"/>
      <c r="M39" s="100"/>
      <c r="N39" s="100"/>
      <c r="O39" s="100"/>
      <c r="P39" s="101" t="s">
        <v>58</v>
      </c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9.75" customHeight="1">
      <c r="A40" s="60"/>
      <c r="B40" s="62"/>
      <c r="C40" s="62"/>
      <c r="D40" s="62"/>
      <c r="E40" s="62"/>
      <c r="F40" s="62"/>
      <c r="G40" s="62"/>
      <c r="H40" s="62"/>
      <c r="I40" s="62"/>
      <c r="J40" s="99"/>
      <c r="K40" s="100"/>
      <c r="L40" s="100"/>
      <c r="M40" s="100"/>
      <c r="N40" s="100"/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9.75" customHeight="1">
      <c r="A41" s="60"/>
      <c r="B41" s="62"/>
      <c r="C41" s="62"/>
      <c r="D41" s="62"/>
      <c r="E41" s="62"/>
      <c r="F41" s="62"/>
      <c r="G41" s="62"/>
      <c r="H41" s="62"/>
      <c r="I41" s="62"/>
      <c r="J41" s="99"/>
      <c r="K41" s="100"/>
      <c r="L41" s="100"/>
      <c r="M41" s="100"/>
      <c r="N41" s="100"/>
      <c r="O41" s="100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9.75" customHeight="1">
      <c r="A42" s="60"/>
      <c r="B42" s="62"/>
      <c r="C42" s="62"/>
      <c r="D42" s="62"/>
      <c r="E42" s="62"/>
      <c r="F42" s="62"/>
      <c r="G42" s="62"/>
      <c r="H42" s="62"/>
      <c r="I42" s="62"/>
      <c r="J42" s="99"/>
      <c r="K42" s="100"/>
      <c r="L42" s="100"/>
      <c r="M42" s="100"/>
      <c r="N42" s="10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9.75" customHeight="1">
      <c r="A43" s="60"/>
      <c r="B43" s="62" t="s">
        <v>59</v>
      </c>
      <c r="C43" s="62"/>
      <c r="D43" s="62"/>
      <c r="E43" s="62"/>
      <c r="F43" s="62"/>
      <c r="G43" s="62"/>
      <c r="H43" s="62"/>
      <c r="I43" s="62"/>
      <c r="J43" s="63" t="s">
        <v>73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4"/>
      <c r="W43" s="63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94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9.75" customHeight="1">
      <c r="A44" s="60"/>
      <c r="B44" s="62"/>
      <c r="C44" s="62"/>
      <c r="D44" s="62"/>
      <c r="E44" s="62"/>
      <c r="F44" s="62"/>
      <c r="G44" s="62"/>
      <c r="H44" s="62"/>
      <c r="I44" s="62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95"/>
      <c r="W44" s="65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95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9.75" customHeight="1">
      <c r="A45" s="60"/>
      <c r="B45" s="62"/>
      <c r="C45" s="62"/>
      <c r="D45" s="62"/>
      <c r="E45" s="62"/>
      <c r="F45" s="62"/>
      <c r="G45" s="62"/>
      <c r="H45" s="62"/>
      <c r="I45" s="62"/>
      <c r="J45" s="67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98"/>
      <c r="W45" s="67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98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9.75" customHeight="1">
      <c r="A46" s="60"/>
      <c r="B46" s="62" t="s">
        <v>13</v>
      </c>
      <c r="C46" s="62"/>
      <c r="D46" s="62"/>
      <c r="E46" s="62"/>
      <c r="F46" s="62"/>
      <c r="G46" s="62"/>
      <c r="H46" s="62"/>
      <c r="I46" s="62"/>
      <c r="J46" s="63"/>
      <c r="K46" s="64"/>
      <c r="L46" s="64"/>
      <c r="M46" s="64"/>
      <c r="N46" s="64"/>
      <c r="O46" s="64" t="s">
        <v>60</v>
      </c>
      <c r="P46" s="64"/>
      <c r="Q46" s="64"/>
      <c r="R46" s="64"/>
      <c r="S46" s="64" t="s">
        <v>61</v>
      </c>
      <c r="T46" s="64"/>
      <c r="U46" s="64"/>
      <c r="V46" s="64"/>
      <c r="W46" s="64" t="s">
        <v>62</v>
      </c>
      <c r="X46" s="94"/>
      <c r="Y46" s="63" t="s">
        <v>74</v>
      </c>
      <c r="Z46" s="64"/>
      <c r="AA46" s="64"/>
      <c r="AB46" s="64"/>
      <c r="AC46" s="64"/>
      <c r="AD46" s="64"/>
      <c r="AE46" s="64"/>
      <c r="AF46" s="114" t="s">
        <v>75</v>
      </c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94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9.75" customHeight="1">
      <c r="A47" s="60"/>
      <c r="B47" s="62"/>
      <c r="C47" s="62"/>
      <c r="D47" s="62"/>
      <c r="E47" s="62"/>
      <c r="F47" s="62"/>
      <c r="G47" s="62"/>
      <c r="H47" s="62"/>
      <c r="I47" s="62"/>
      <c r="J47" s="65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95"/>
      <c r="Y47" s="65"/>
      <c r="Z47" s="66"/>
      <c r="AA47" s="66"/>
      <c r="AB47" s="66"/>
      <c r="AC47" s="66"/>
      <c r="AD47" s="66"/>
      <c r="AE47" s="66"/>
      <c r="AF47" s="115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95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9.75" customHeight="1">
      <c r="A48" s="60"/>
      <c r="B48" s="62"/>
      <c r="C48" s="62"/>
      <c r="D48" s="62"/>
      <c r="E48" s="62"/>
      <c r="F48" s="62"/>
      <c r="G48" s="62"/>
      <c r="H48" s="62"/>
      <c r="I48" s="62"/>
      <c r="J48" s="6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98"/>
      <c r="Y48" s="67"/>
      <c r="Z48" s="68"/>
      <c r="AA48" s="68"/>
      <c r="AB48" s="68"/>
      <c r="AC48" s="68"/>
      <c r="AD48" s="68"/>
      <c r="AE48" s="68"/>
      <c r="AF48" s="116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98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9.75" customHeight="1">
      <c r="A49" s="60"/>
      <c r="B49" s="62" t="s">
        <v>14</v>
      </c>
      <c r="C49" s="62"/>
      <c r="D49" s="62"/>
      <c r="E49" s="62"/>
      <c r="F49" s="62"/>
      <c r="G49" s="62"/>
      <c r="H49" s="62"/>
      <c r="I49" s="62"/>
      <c r="J49" s="117" t="s">
        <v>15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03" t="s">
        <v>70</v>
      </c>
      <c r="AM49" s="103"/>
      <c r="AN49" s="103"/>
      <c r="AO49" s="103"/>
      <c r="AP49" s="103"/>
      <c r="AQ49" s="103"/>
      <c r="AR49" s="103"/>
      <c r="AS49" s="104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9.75" customHeight="1">
      <c r="A50" s="60"/>
      <c r="B50" s="62"/>
      <c r="C50" s="62"/>
      <c r="D50" s="62"/>
      <c r="E50" s="62"/>
      <c r="F50" s="62"/>
      <c r="G50" s="62"/>
      <c r="H50" s="62"/>
      <c r="I50" s="62"/>
      <c r="J50" s="107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5"/>
      <c r="AM50" s="105"/>
      <c r="AN50" s="105"/>
      <c r="AO50" s="105"/>
      <c r="AP50" s="105"/>
      <c r="AQ50" s="105"/>
      <c r="AR50" s="105"/>
      <c r="AS50" s="106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9.75" customHeight="1">
      <c r="A51" s="60"/>
      <c r="B51" s="62"/>
      <c r="C51" s="62"/>
      <c r="D51" s="62"/>
      <c r="E51" s="62"/>
      <c r="F51" s="62"/>
      <c r="G51" s="62"/>
      <c r="H51" s="62"/>
      <c r="I51" s="62"/>
      <c r="J51" s="107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5"/>
      <c r="AM51" s="105"/>
      <c r="AN51" s="105"/>
      <c r="AO51" s="105"/>
      <c r="AP51" s="105"/>
      <c r="AQ51" s="105"/>
      <c r="AR51" s="105"/>
      <c r="AS51" s="106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9.75" customHeight="1">
      <c r="A52" s="60"/>
      <c r="B52" s="62"/>
      <c r="C52" s="62"/>
      <c r="D52" s="62"/>
      <c r="E52" s="62"/>
      <c r="F52" s="62"/>
      <c r="G52" s="62"/>
      <c r="H52" s="62"/>
      <c r="I52" s="62"/>
      <c r="J52" s="107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5"/>
      <c r="AM52" s="105"/>
      <c r="AN52" s="105"/>
      <c r="AO52" s="105"/>
      <c r="AP52" s="105"/>
      <c r="AQ52" s="105"/>
      <c r="AR52" s="105"/>
      <c r="AS52" s="106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9.75" customHeight="1">
      <c r="A53" s="60"/>
      <c r="B53" s="62"/>
      <c r="C53" s="62"/>
      <c r="D53" s="62"/>
      <c r="E53" s="62"/>
      <c r="F53" s="62"/>
      <c r="G53" s="62"/>
      <c r="H53" s="62"/>
      <c r="I53" s="62"/>
      <c r="J53" s="107" t="s">
        <v>16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5" t="s">
        <v>70</v>
      </c>
      <c r="AM53" s="105"/>
      <c r="AN53" s="105"/>
      <c r="AO53" s="105"/>
      <c r="AP53" s="105"/>
      <c r="AQ53" s="105"/>
      <c r="AR53" s="105"/>
      <c r="AS53" s="106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9.75" customHeight="1">
      <c r="A54" s="60"/>
      <c r="B54" s="62"/>
      <c r="C54" s="62"/>
      <c r="D54" s="62"/>
      <c r="E54" s="62"/>
      <c r="F54" s="62"/>
      <c r="G54" s="62"/>
      <c r="H54" s="62"/>
      <c r="I54" s="62"/>
      <c r="J54" s="107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5"/>
      <c r="AM54" s="105"/>
      <c r="AN54" s="105"/>
      <c r="AO54" s="105"/>
      <c r="AP54" s="105"/>
      <c r="AQ54" s="105"/>
      <c r="AR54" s="105"/>
      <c r="AS54" s="106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9.75" customHeight="1">
      <c r="A55" s="60"/>
      <c r="B55" s="62"/>
      <c r="C55" s="62"/>
      <c r="D55" s="62"/>
      <c r="E55" s="62"/>
      <c r="F55" s="62"/>
      <c r="G55" s="62"/>
      <c r="H55" s="62"/>
      <c r="I55" s="62"/>
      <c r="J55" s="107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5"/>
      <c r="AM55" s="105"/>
      <c r="AN55" s="105"/>
      <c r="AO55" s="105"/>
      <c r="AP55" s="105"/>
      <c r="AQ55" s="105"/>
      <c r="AR55" s="105"/>
      <c r="AS55" s="106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9.75" customHeight="1">
      <c r="A56" s="60"/>
      <c r="B56" s="62"/>
      <c r="C56" s="62"/>
      <c r="D56" s="62"/>
      <c r="E56" s="62"/>
      <c r="F56" s="62"/>
      <c r="G56" s="62"/>
      <c r="H56" s="62"/>
      <c r="I56" s="62"/>
      <c r="J56" s="109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1"/>
      <c r="AM56" s="111"/>
      <c r="AN56" s="111"/>
      <c r="AO56" s="111"/>
      <c r="AP56" s="111"/>
      <c r="AQ56" s="111"/>
      <c r="AR56" s="111"/>
      <c r="AS56" s="11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9.75" customHeight="1">
      <c r="A57" s="51"/>
      <c r="B57" s="62" t="s">
        <v>17</v>
      </c>
      <c r="C57" s="62"/>
      <c r="D57" s="62"/>
      <c r="E57" s="62"/>
      <c r="F57" s="62"/>
      <c r="G57" s="62"/>
      <c r="H57" s="62"/>
      <c r="I57" s="62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9.75" customHeight="1">
      <c r="A58" s="51"/>
      <c r="B58" s="62"/>
      <c r="C58" s="62"/>
      <c r="D58" s="62"/>
      <c r="E58" s="62"/>
      <c r="F58" s="62"/>
      <c r="G58" s="62"/>
      <c r="H58" s="62"/>
      <c r="I58" s="62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9.75" customHeight="1">
      <c r="A59" s="51"/>
      <c r="B59" s="62"/>
      <c r="C59" s="62"/>
      <c r="D59" s="62"/>
      <c r="E59" s="62"/>
      <c r="F59" s="62"/>
      <c r="G59" s="62"/>
      <c r="H59" s="62"/>
      <c r="I59" s="62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</sheetData>
  <sheetProtection/>
  <mergeCells count="156">
    <mergeCell ref="A57:A59"/>
    <mergeCell ref="B57:I59"/>
    <mergeCell ref="J57:AS59"/>
    <mergeCell ref="U46:V48"/>
    <mergeCell ref="W46:X48"/>
    <mergeCell ref="Y46:AE48"/>
    <mergeCell ref="AF46:AS48"/>
    <mergeCell ref="A49:A56"/>
    <mergeCell ref="B49:I56"/>
    <mergeCell ref="J49:AK52"/>
    <mergeCell ref="AL49:AS52"/>
    <mergeCell ref="J53:AK56"/>
    <mergeCell ref="AL53:AS56"/>
    <mergeCell ref="A46:A48"/>
    <mergeCell ref="B46:I48"/>
    <mergeCell ref="J46:N48"/>
    <mergeCell ref="O46:P48"/>
    <mergeCell ref="Q46:R48"/>
    <mergeCell ref="S46:T48"/>
    <mergeCell ref="A39:A42"/>
    <mergeCell ref="B39:I42"/>
    <mergeCell ref="J39:O42"/>
    <mergeCell ref="P39:V42"/>
    <mergeCell ref="W39:AS42"/>
    <mergeCell ref="A43:A45"/>
    <mergeCell ref="B43:I45"/>
    <mergeCell ref="J43:V45"/>
    <mergeCell ref="W43:AS45"/>
    <mergeCell ref="A35:A38"/>
    <mergeCell ref="B35:I38"/>
    <mergeCell ref="J35:L36"/>
    <mergeCell ref="M35:N36"/>
    <mergeCell ref="O35:Q36"/>
    <mergeCell ref="R35:T36"/>
    <mergeCell ref="U35:V36"/>
    <mergeCell ref="W35:AD38"/>
    <mergeCell ref="AE35:AS38"/>
    <mergeCell ref="K37:K38"/>
    <mergeCell ref="L37:M38"/>
    <mergeCell ref="N37:O38"/>
    <mergeCell ref="P37:Q38"/>
    <mergeCell ref="R37:S38"/>
    <mergeCell ref="T37:V38"/>
    <mergeCell ref="CC26:CI27"/>
    <mergeCell ref="A29:A31"/>
    <mergeCell ref="B29:I31"/>
    <mergeCell ref="J29:T31"/>
    <mergeCell ref="U29:V31"/>
    <mergeCell ref="W29:AD31"/>
    <mergeCell ref="AE29:AS31"/>
    <mergeCell ref="AV30:CI31"/>
    <mergeCell ref="A32:A34"/>
    <mergeCell ref="B32:I34"/>
    <mergeCell ref="J32:AS34"/>
    <mergeCell ref="J26:V28"/>
    <mergeCell ref="W26:AD28"/>
    <mergeCell ref="AE26:AS28"/>
    <mergeCell ref="AZ26:BC27"/>
    <mergeCell ref="BD26:BH27"/>
    <mergeCell ref="BI26:BM27"/>
    <mergeCell ref="BN26:BR27"/>
    <mergeCell ref="BS26:BU27"/>
    <mergeCell ref="BV26:CB27"/>
    <mergeCell ref="A21:AR22"/>
    <mergeCell ref="AV22:BC23"/>
    <mergeCell ref="BD22:BH23"/>
    <mergeCell ref="BI22:BM23"/>
    <mergeCell ref="BN22:BR23"/>
    <mergeCell ref="BS22:BU23"/>
    <mergeCell ref="BV22:CB23"/>
    <mergeCell ref="CC22:CI23"/>
    <mergeCell ref="A23:A25"/>
    <mergeCell ref="B23:I25"/>
    <mergeCell ref="J23:N25"/>
    <mergeCell ref="O23:V25"/>
    <mergeCell ref="W23:AD25"/>
    <mergeCell ref="AE23:AS25"/>
    <mergeCell ref="AV24:AY27"/>
    <mergeCell ref="AZ24:BC25"/>
    <mergeCell ref="BD24:BH25"/>
    <mergeCell ref="BI24:BM25"/>
    <mergeCell ref="BN24:BR25"/>
    <mergeCell ref="BS24:BU25"/>
    <mergeCell ref="BV24:CB25"/>
    <mergeCell ref="CC24:CI25"/>
    <mergeCell ref="A26:A28"/>
    <mergeCell ref="B26:I28"/>
    <mergeCell ref="AV18:BC19"/>
    <mergeCell ref="BD18:BH19"/>
    <mergeCell ref="BI18:BM19"/>
    <mergeCell ref="BN18:BR19"/>
    <mergeCell ref="BS18:BU19"/>
    <mergeCell ref="BV18:CB19"/>
    <mergeCell ref="CC18:CI19"/>
    <mergeCell ref="AV20:BC21"/>
    <mergeCell ref="BD20:BH21"/>
    <mergeCell ref="BI20:BM21"/>
    <mergeCell ref="BN20:BR21"/>
    <mergeCell ref="BS20:BU21"/>
    <mergeCell ref="BV20:CB21"/>
    <mergeCell ref="CC20:CI21"/>
    <mergeCell ref="BS14:BU15"/>
    <mergeCell ref="BV14:CB15"/>
    <mergeCell ref="CC14:CI15"/>
    <mergeCell ref="W15:AC16"/>
    <mergeCell ref="AD15:AT16"/>
    <mergeCell ref="AV16:BC17"/>
    <mergeCell ref="BD16:BH17"/>
    <mergeCell ref="BI16:BM17"/>
    <mergeCell ref="BN16:BR17"/>
    <mergeCell ref="BS16:BU17"/>
    <mergeCell ref="BV16:CB17"/>
    <mergeCell ref="CC16:CI17"/>
    <mergeCell ref="W9:AC10"/>
    <mergeCell ref="AD9:AT10"/>
    <mergeCell ref="AV10:BC11"/>
    <mergeCell ref="BD10:BH11"/>
    <mergeCell ref="BI10:BM11"/>
    <mergeCell ref="BN10:BR11"/>
    <mergeCell ref="BS10:BU11"/>
    <mergeCell ref="BV10:CB11"/>
    <mergeCell ref="CC10:CI11"/>
    <mergeCell ref="W11:AC12"/>
    <mergeCell ref="AD11:AT12"/>
    <mergeCell ref="AV12:BC13"/>
    <mergeCell ref="BD12:BH13"/>
    <mergeCell ref="BI12:BM13"/>
    <mergeCell ref="BN12:BR13"/>
    <mergeCell ref="BS12:BU13"/>
    <mergeCell ref="BV12:CB13"/>
    <mergeCell ref="CC12:CI13"/>
    <mergeCell ref="W13:AC14"/>
    <mergeCell ref="AD13:AT14"/>
    <mergeCell ref="AV14:BC15"/>
    <mergeCell ref="BD14:BH15"/>
    <mergeCell ref="BI14:BM15"/>
    <mergeCell ref="BN14:BR15"/>
    <mergeCell ref="BS6:BU7"/>
    <mergeCell ref="BV6:CB7"/>
    <mergeCell ref="CC6:CI7"/>
    <mergeCell ref="AV8:BC9"/>
    <mergeCell ref="BD8:BH9"/>
    <mergeCell ref="BI8:BM9"/>
    <mergeCell ref="BN8:BR9"/>
    <mergeCell ref="BS8:BU9"/>
    <mergeCell ref="BV8:CB9"/>
    <mergeCell ref="CC8:CI9"/>
    <mergeCell ref="A1:AT2"/>
    <mergeCell ref="A4:L5"/>
    <mergeCell ref="AV4:BJ5"/>
    <mergeCell ref="B6:I7"/>
    <mergeCell ref="AV6:BC7"/>
    <mergeCell ref="BD6:BH7"/>
    <mergeCell ref="BI6:BM7"/>
    <mergeCell ref="J6:R7"/>
    <mergeCell ref="BN6:BR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Z71"/>
  <sheetViews>
    <sheetView zoomScale="145" zoomScaleNormal="145" zoomScalePageLayoutView="0" workbookViewId="0" topLeftCell="A1">
      <selection activeCell="J26" sqref="J26"/>
    </sheetView>
  </sheetViews>
  <sheetFormatPr defaultColWidth="9.00390625" defaultRowHeight="13.5"/>
  <cols>
    <col min="1" max="1" width="3.00390625" style="1" customWidth="1"/>
    <col min="2" max="2" width="1.25" style="1" customWidth="1"/>
    <col min="3" max="3" width="2.50390625" style="1" customWidth="1"/>
    <col min="4" max="4" width="3.375" style="1" customWidth="1"/>
    <col min="5" max="5" width="4.75390625" style="1" customWidth="1"/>
    <col min="6" max="11" width="3.375" style="1" customWidth="1"/>
    <col min="12" max="14" width="4.875" style="1" customWidth="1"/>
    <col min="15" max="26" width="3.375" style="1" customWidth="1"/>
    <col min="27" max="16384" width="9.00390625" style="1" customWidth="1"/>
  </cols>
  <sheetData>
    <row r="1" ht="12"/>
    <row r="2" spans="1:26" ht="1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4" s="5" customFormat="1" ht="9">
      <c r="A4" s="5" t="s">
        <v>19</v>
      </c>
    </row>
    <row r="5" spans="2:5" s="5" customFormat="1" ht="9">
      <c r="B5" s="6"/>
      <c r="C5" s="6"/>
      <c r="D5" s="6"/>
      <c r="E5" s="6"/>
    </row>
    <row r="6" spans="2:23" s="5" customFormat="1" ht="15" customHeight="1">
      <c r="B6" s="119" t="s">
        <v>20</v>
      </c>
      <c r="C6" s="119"/>
      <c r="D6" s="119"/>
      <c r="E6" s="119"/>
      <c r="F6" s="119"/>
      <c r="G6" s="119"/>
      <c r="H6" s="119"/>
      <c r="I6" s="119"/>
      <c r="J6" s="119"/>
      <c r="K6" s="119"/>
      <c r="L6" s="119" t="s">
        <v>21</v>
      </c>
      <c r="M6" s="119"/>
      <c r="N6" s="119"/>
      <c r="O6" s="119"/>
      <c r="P6" s="119"/>
      <c r="Q6" s="119"/>
      <c r="R6" s="119"/>
      <c r="S6" s="119"/>
      <c r="T6" s="119"/>
      <c r="U6" s="6"/>
      <c r="V6" s="6"/>
      <c r="W6" s="6"/>
    </row>
    <row r="7" spans="2:22" s="5" customFormat="1" ht="15" customHeight="1">
      <c r="B7" s="119" t="s">
        <v>22</v>
      </c>
      <c r="C7" s="119"/>
      <c r="D7" s="119"/>
      <c r="E7" s="119"/>
      <c r="F7" s="119"/>
      <c r="G7" s="119"/>
      <c r="H7" s="119"/>
      <c r="I7" s="119"/>
      <c r="J7" s="119"/>
      <c r="K7" s="119"/>
      <c r="L7" s="119" t="s">
        <v>22</v>
      </c>
      <c r="M7" s="119"/>
      <c r="N7" s="119"/>
      <c r="O7" s="119"/>
      <c r="P7" s="119"/>
      <c r="Q7" s="119"/>
      <c r="R7" s="119"/>
      <c r="S7" s="119"/>
      <c r="T7" s="119"/>
      <c r="U7" s="6"/>
      <c r="V7" s="6"/>
    </row>
    <row r="8" spans="2:22" s="5" customFormat="1" ht="15" customHeight="1">
      <c r="B8" s="119" t="s">
        <v>23</v>
      </c>
      <c r="C8" s="119"/>
      <c r="D8" s="119"/>
      <c r="E8" s="119"/>
      <c r="F8" s="119"/>
      <c r="G8" s="119"/>
      <c r="H8" s="119"/>
      <c r="I8" s="119"/>
      <c r="J8" s="119"/>
      <c r="K8" s="119"/>
      <c r="L8" s="119" t="s">
        <v>23</v>
      </c>
      <c r="M8" s="119"/>
      <c r="N8" s="119"/>
      <c r="O8" s="119"/>
      <c r="P8" s="119"/>
      <c r="Q8" s="119"/>
      <c r="R8" s="119"/>
      <c r="S8" s="119"/>
      <c r="T8" s="119"/>
      <c r="U8" s="6"/>
      <c r="V8" s="6"/>
    </row>
    <row r="9" spans="2:22" s="5" customFormat="1" ht="15" customHeight="1">
      <c r="B9" s="119" t="s">
        <v>24</v>
      </c>
      <c r="C9" s="119"/>
      <c r="D9" s="119"/>
      <c r="E9" s="119"/>
      <c r="F9" s="119"/>
      <c r="G9" s="119"/>
      <c r="H9" s="119"/>
      <c r="I9" s="119"/>
      <c r="J9" s="119"/>
      <c r="K9" s="119"/>
      <c r="L9" s="119" t="s">
        <v>24</v>
      </c>
      <c r="M9" s="119"/>
      <c r="N9" s="119"/>
      <c r="O9" s="119"/>
      <c r="P9" s="119"/>
      <c r="Q9" s="119"/>
      <c r="R9" s="119"/>
      <c r="S9" s="119"/>
      <c r="T9" s="119"/>
      <c r="U9" s="6"/>
      <c r="V9" s="6"/>
    </row>
    <row r="10" spans="2:22" s="5" customFormat="1" ht="15" customHeight="1">
      <c r="B10" s="119" t="s">
        <v>25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 t="s">
        <v>41</v>
      </c>
      <c r="M10" s="119"/>
      <c r="N10" s="119"/>
      <c r="O10" s="119"/>
      <c r="P10" s="119"/>
      <c r="Q10" s="119"/>
      <c r="R10" s="119"/>
      <c r="S10" s="119"/>
      <c r="T10" s="119"/>
      <c r="U10" s="6"/>
      <c r="V10" s="6"/>
    </row>
    <row r="11" spans="3:26" s="5" customFormat="1" ht="18.75" customHeight="1">
      <c r="C11" s="122" t="s">
        <v>26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="5" customFormat="1" ht="13.5" customHeight="1"/>
    <row r="13" s="5" customFormat="1" ht="13.5" customHeight="1">
      <c r="A13" s="5" t="s">
        <v>27</v>
      </c>
    </row>
    <row r="14" spans="2:26" s="5" customFormat="1" ht="11.25" customHeight="1">
      <c r="B14" s="119" t="s">
        <v>28</v>
      </c>
      <c r="C14" s="119"/>
      <c r="D14" s="119"/>
      <c r="E14" s="119"/>
      <c r="F14" s="119"/>
      <c r="G14" s="119"/>
      <c r="H14" s="119"/>
      <c r="I14" s="119" t="s">
        <v>29</v>
      </c>
      <c r="J14" s="119"/>
      <c r="K14" s="119"/>
      <c r="L14" s="119"/>
      <c r="M14" s="119"/>
      <c r="N14" s="119"/>
      <c r="O14" s="119" t="s">
        <v>30</v>
      </c>
      <c r="P14" s="119"/>
      <c r="Q14" s="119"/>
      <c r="R14" s="119"/>
      <c r="S14" s="119"/>
      <c r="T14" s="119"/>
      <c r="U14" s="123" t="s">
        <v>151</v>
      </c>
      <c r="V14" s="123"/>
      <c r="W14" s="123"/>
      <c r="X14" s="123"/>
      <c r="Y14" s="123"/>
      <c r="Z14" s="123"/>
    </row>
    <row r="15" spans="2:26" s="5" customFormat="1" ht="15" customHeigh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3"/>
      <c r="V15" s="123"/>
      <c r="W15" s="123"/>
      <c r="X15" s="123"/>
      <c r="Y15" s="123"/>
      <c r="Z15" s="123"/>
    </row>
    <row r="16" s="5" customFormat="1" ht="13.5" customHeight="1"/>
    <row r="17" s="5" customFormat="1" ht="13.5" customHeight="1">
      <c r="A17" s="5" t="s">
        <v>31</v>
      </c>
    </row>
    <row r="18" spans="2:9" s="5" customFormat="1" ht="13.5" customHeight="1">
      <c r="B18" s="125" t="s">
        <v>72</v>
      </c>
      <c r="C18" s="125"/>
      <c r="D18" s="125"/>
      <c r="E18" s="125"/>
      <c r="F18" s="125"/>
      <c r="G18" s="125"/>
      <c r="H18" s="125"/>
      <c r="I18" s="125"/>
    </row>
    <row r="19" s="5" customFormat="1" ht="13.5" customHeight="1"/>
    <row r="20" s="5" customFormat="1" ht="13.5" customHeight="1">
      <c r="A20" s="5" t="s">
        <v>32</v>
      </c>
    </row>
    <row r="21" s="5" customFormat="1" ht="13.5" customHeight="1">
      <c r="A21" s="5" t="s">
        <v>33</v>
      </c>
    </row>
    <row r="22" s="5" customFormat="1" ht="9">
      <c r="A22" s="7" t="s">
        <v>34</v>
      </c>
    </row>
    <row r="23" spans="2:26" s="5" customFormat="1" ht="19.5" customHeight="1"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9"/>
    </row>
    <row r="24" spans="2:26" s="5" customFormat="1" ht="9">
      <c r="B24" s="1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0"/>
    </row>
    <row r="25" spans="2:26" s="5" customFormat="1" ht="9">
      <c r="B25" s="1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10"/>
    </row>
    <row r="26" spans="2:26" s="5" customFormat="1" ht="9">
      <c r="B26" s="1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10"/>
    </row>
    <row r="27" spans="2:26" s="5" customFormat="1" ht="9">
      <c r="B27" s="1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10"/>
    </row>
    <row r="28" spans="2:26" s="5" customFormat="1" ht="6.75" customHeight="1">
      <c r="B28" s="1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2:26" s="5" customFormat="1" ht="9">
      <c r="B29" s="120">
        <v>1</v>
      </c>
      <c r="C29" s="121"/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13">
        <v>8</v>
      </c>
      <c r="K29" s="13">
        <v>9</v>
      </c>
      <c r="L29" s="13">
        <v>10</v>
      </c>
      <c r="M29" s="13">
        <v>11</v>
      </c>
      <c r="N29" s="13">
        <v>12</v>
      </c>
      <c r="O29" s="13">
        <v>13</v>
      </c>
      <c r="P29" s="13">
        <v>14</v>
      </c>
      <c r="Q29" s="13">
        <v>15</v>
      </c>
      <c r="R29" s="13">
        <v>16</v>
      </c>
      <c r="S29" s="13">
        <v>17</v>
      </c>
      <c r="T29" s="13">
        <v>18</v>
      </c>
      <c r="U29" s="13">
        <v>19</v>
      </c>
      <c r="V29" s="13">
        <v>20</v>
      </c>
      <c r="W29" s="13">
        <v>21</v>
      </c>
      <c r="X29" s="13">
        <v>22</v>
      </c>
      <c r="Y29" s="13">
        <v>23</v>
      </c>
      <c r="Z29" s="13">
        <v>24</v>
      </c>
    </row>
    <row r="30" spans="2:26" s="5" customFormat="1" ht="9">
      <c r="B30" s="124" t="s">
        <v>35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="5" customFormat="1" ht="9">
      <c r="C31" s="5" t="s">
        <v>36</v>
      </c>
    </row>
    <row r="32" s="5" customFormat="1" ht="13.5" customHeight="1"/>
    <row r="33" s="5" customFormat="1" ht="13.5" customHeight="1">
      <c r="A33" s="5" t="s">
        <v>37</v>
      </c>
    </row>
    <row r="34" s="5" customFormat="1" ht="9">
      <c r="A34" s="7" t="s">
        <v>34</v>
      </c>
    </row>
    <row r="35" spans="2:26" s="5" customFormat="1" ht="19.5" customHeight="1">
      <c r="B35" s="1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</row>
    <row r="36" spans="2:26" s="5" customFormat="1" ht="9" customHeight="1">
      <c r="B36" s="1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10"/>
    </row>
    <row r="37" spans="2:26" s="5" customFormat="1" ht="9" customHeight="1">
      <c r="B37" s="1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10"/>
    </row>
    <row r="38" spans="2:26" s="5" customFormat="1" ht="9" customHeight="1">
      <c r="B38" s="1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10"/>
    </row>
    <row r="39" spans="2:26" s="5" customFormat="1" ht="9" customHeight="1">
      <c r="B39" s="1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10"/>
    </row>
    <row r="40" spans="2:26" s="5" customFormat="1" ht="6.75" customHeight="1">
      <c r="B40" s="1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2:26" s="5" customFormat="1" ht="9">
      <c r="B41" s="120">
        <v>1</v>
      </c>
      <c r="C41" s="121"/>
      <c r="D41" s="13">
        <v>2</v>
      </c>
      <c r="E41" s="13">
        <v>3</v>
      </c>
      <c r="F41" s="13">
        <v>4</v>
      </c>
      <c r="G41" s="13">
        <v>5</v>
      </c>
      <c r="H41" s="13">
        <v>6</v>
      </c>
      <c r="I41" s="13">
        <v>7</v>
      </c>
      <c r="J41" s="13">
        <v>8</v>
      </c>
      <c r="K41" s="13">
        <v>9</v>
      </c>
      <c r="L41" s="13">
        <v>10</v>
      </c>
      <c r="M41" s="13">
        <v>11</v>
      </c>
      <c r="N41" s="13">
        <v>12</v>
      </c>
      <c r="O41" s="13">
        <v>13</v>
      </c>
      <c r="P41" s="13">
        <v>14</v>
      </c>
      <c r="Q41" s="13">
        <v>15</v>
      </c>
      <c r="R41" s="13">
        <v>16</v>
      </c>
      <c r="S41" s="13">
        <v>17</v>
      </c>
      <c r="T41" s="13">
        <v>18</v>
      </c>
      <c r="U41" s="13">
        <v>19</v>
      </c>
      <c r="V41" s="13">
        <v>20</v>
      </c>
      <c r="W41" s="13">
        <v>21</v>
      </c>
      <c r="X41" s="13">
        <v>22</v>
      </c>
      <c r="Y41" s="13">
        <v>23</v>
      </c>
      <c r="Z41" s="13">
        <v>24</v>
      </c>
    </row>
    <row r="42" spans="2:26" s="5" customFormat="1" ht="9">
      <c r="B42" s="124" t="s">
        <v>35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="5" customFormat="1" ht="9">
      <c r="C43" s="5" t="s">
        <v>36</v>
      </c>
    </row>
    <row r="44" s="5" customFormat="1" ht="13.5" customHeight="1"/>
    <row r="45" s="5" customFormat="1" ht="13.5" customHeight="1">
      <c r="A45" s="5" t="s">
        <v>38</v>
      </c>
    </row>
    <row r="46" s="5" customFormat="1" ht="13.5" customHeight="1">
      <c r="A46" s="5" t="s">
        <v>33</v>
      </c>
    </row>
    <row r="47" s="5" customFormat="1" ht="9"/>
    <row r="48" spans="2:26" s="5" customFormat="1" ht="19.5" customHeight="1">
      <c r="B48" s="1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9"/>
    </row>
    <row r="49" spans="2:26" s="5" customFormat="1" ht="9" customHeight="1">
      <c r="B49" s="1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10"/>
    </row>
    <row r="50" spans="2:26" s="5" customFormat="1" ht="9" customHeight="1">
      <c r="B50" s="1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10"/>
    </row>
    <row r="51" spans="2:26" s="5" customFormat="1" ht="9" customHeight="1">
      <c r="B51" s="1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10"/>
    </row>
    <row r="52" spans="2:26" s="5" customFormat="1" ht="9" customHeight="1">
      <c r="B52" s="1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10"/>
    </row>
    <row r="53" spans="2:26" s="5" customFormat="1" ht="6.75" customHeight="1">
      <c r="B53" s="1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</row>
    <row r="54" spans="2:26" s="5" customFormat="1" ht="9">
      <c r="B54" s="120">
        <v>1</v>
      </c>
      <c r="C54" s="121"/>
      <c r="D54" s="13">
        <v>2</v>
      </c>
      <c r="E54" s="13">
        <v>3</v>
      </c>
      <c r="F54" s="13">
        <v>4</v>
      </c>
      <c r="G54" s="13">
        <v>5</v>
      </c>
      <c r="H54" s="13">
        <v>6</v>
      </c>
      <c r="I54" s="13">
        <v>7</v>
      </c>
      <c r="J54" s="13">
        <v>8</v>
      </c>
      <c r="K54" s="13">
        <v>9</v>
      </c>
      <c r="L54" s="13">
        <v>10</v>
      </c>
      <c r="M54" s="13">
        <v>11</v>
      </c>
      <c r="N54" s="13">
        <v>12</v>
      </c>
      <c r="O54" s="13">
        <v>13</v>
      </c>
      <c r="P54" s="13">
        <v>14</v>
      </c>
      <c r="Q54" s="13">
        <v>15</v>
      </c>
      <c r="R54" s="13">
        <v>16</v>
      </c>
      <c r="S54" s="13">
        <v>17</v>
      </c>
      <c r="T54" s="13">
        <v>18</v>
      </c>
      <c r="U54" s="13">
        <v>19</v>
      </c>
      <c r="V54" s="13">
        <v>20</v>
      </c>
      <c r="W54" s="13">
        <v>21</v>
      </c>
      <c r="X54" s="13">
        <v>22</v>
      </c>
      <c r="Y54" s="13">
        <v>23</v>
      </c>
      <c r="Z54" s="13">
        <v>24</v>
      </c>
    </row>
    <row r="55" spans="2:26" s="5" customFormat="1" ht="9">
      <c r="B55" s="124" t="s">
        <v>35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="5" customFormat="1" ht="9">
      <c r="C56" s="5" t="s">
        <v>39</v>
      </c>
    </row>
    <row r="57" s="5" customFormat="1" ht="13.5" customHeight="1"/>
    <row r="58" s="5" customFormat="1" ht="13.5" customHeight="1">
      <c r="A58" s="5" t="s">
        <v>37</v>
      </c>
    </row>
    <row r="59" s="5" customFormat="1" ht="9"/>
    <row r="60" spans="2:26" s="5" customFormat="1" ht="19.5" customHeight="1"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9"/>
    </row>
    <row r="61" spans="2:26" s="5" customFormat="1" ht="9" customHeight="1">
      <c r="B61" s="15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10"/>
    </row>
    <row r="62" spans="2:26" s="5" customFormat="1" ht="9" customHeight="1">
      <c r="B62" s="15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10"/>
    </row>
    <row r="63" spans="2:26" s="5" customFormat="1" ht="9" customHeight="1">
      <c r="B63" s="15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10"/>
    </row>
    <row r="64" spans="2:26" s="5" customFormat="1" ht="9" customHeight="1">
      <c r="B64" s="15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10"/>
    </row>
    <row r="65" spans="2:26" s="5" customFormat="1" ht="6.75" customHeight="1">
      <c r="B65" s="1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</row>
    <row r="66" spans="2:26" s="5" customFormat="1" ht="9">
      <c r="B66" s="120">
        <v>1</v>
      </c>
      <c r="C66" s="121"/>
      <c r="D66" s="13">
        <v>2</v>
      </c>
      <c r="E66" s="13">
        <v>3</v>
      </c>
      <c r="F66" s="13">
        <v>4</v>
      </c>
      <c r="G66" s="13">
        <v>5</v>
      </c>
      <c r="H66" s="13">
        <v>6</v>
      </c>
      <c r="I66" s="13">
        <v>7</v>
      </c>
      <c r="J66" s="13">
        <v>8</v>
      </c>
      <c r="K66" s="13">
        <v>9</v>
      </c>
      <c r="L66" s="13">
        <v>10</v>
      </c>
      <c r="M66" s="13">
        <v>11</v>
      </c>
      <c r="N66" s="13">
        <v>12</v>
      </c>
      <c r="O66" s="13">
        <v>13</v>
      </c>
      <c r="P66" s="13">
        <v>14</v>
      </c>
      <c r="Q66" s="13">
        <v>15</v>
      </c>
      <c r="R66" s="13">
        <v>16</v>
      </c>
      <c r="S66" s="13">
        <v>17</v>
      </c>
      <c r="T66" s="13">
        <v>18</v>
      </c>
      <c r="U66" s="13">
        <v>19</v>
      </c>
      <c r="V66" s="13">
        <v>20</v>
      </c>
      <c r="W66" s="13">
        <v>21</v>
      </c>
      <c r="X66" s="13">
        <v>22</v>
      </c>
      <c r="Y66" s="13">
        <v>23</v>
      </c>
      <c r="Z66" s="13">
        <v>24</v>
      </c>
    </row>
    <row r="67" spans="2:26" s="5" customFormat="1" ht="9">
      <c r="B67" s="124" t="s">
        <v>35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="5" customFormat="1" ht="9">
      <c r="C68" s="5" t="s">
        <v>39</v>
      </c>
    </row>
    <row r="69" s="5" customFormat="1" ht="13.5" customHeight="1"/>
    <row r="70" s="5" customFormat="1" ht="13.5" customHeight="1">
      <c r="A70" s="5" t="s">
        <v>40</v>
      </c>
    </row>
    <row r="71" spans="1:2" s="5" customFormat="1" ht="13.5" customHeight="1">
      <c r="A71" s="5" t="s">
        <v>71</v>
      </c>
      <c r="B71" s="5" t="s">
        <v>152</v>
      </c>
    </row>
    <row r="72" s="5" customFormat="1" ht="9"/>
    <row r="73" s="5" customFormat="1" ht="9"/>
    <row r="74" s="5" customFormat="1" ht="9"/>
    <row r="75" s="5" customFormat="1" ht="9"/>
    <row r="76" s="5" customFormat="1" ht="9"/>
    <row r="77" s="5" customFormat="1" ht="9"/>
    <row r="78" s="5" customFormat="1" ht="9"/>
    <row r="79" s="5" customFormat="1" ht="9"/>
    <row r="80" s="5" customFormat="1" ht="9"/>
    <row r="81" s="5" customFormat="1" ht="9"/>
    <row r="82" s="5" customFormat="1" ht="9"/>
    <row r="83" s="5" customFormat="1" ht="9"/>
    <row r="84" s="5" customFormat="1" ht="9"/>
    <row r="85" s="5" customFormat="1" ht="9"/>
    <row r="86" s="5" customFormat="1" ht="9"/>
    <row r="87" s="5" customFormat="1" ht="9"/>
    <row r="88" s="5" customFormat="1" ht="9"/>
    <row r="89" s="5" customFormat="1" ht="9"/>
    <row r="90" s="5" customFormat="1" ht="9"/>
    <row r="91" s="5" customFormat="1" ht="9"/>
    <row r="92" s="5" customFormat="1" ht="9"/>
    <row r="93" s="5" customFormat="1" ht="9"/>
    <row r="94" s="5" customFormat="1" ht="9"/>
    <row r="95" s="5" customFormat="1" ht="9"/>
    <row r="96" s="5" customFormat="1" ht="9"/>
    <row r="97" s="5" customFormat="1" ht="9"/>
    <row r="98" s="5" customFormat="1" ht="9"/>
    <row r="99" s="5" customFormat="1" ht="9"/>
    <row r="100" s="5" customFormat="1" ht="9"/>
    <row r="101" s="5" customFormat="1" ht="9"/>
    <row r="102" s="5" customFormat="1" ht="9"/>
    <row r="103" s="5" customFormat="1" ht="9"/>
    <row r="104" s="5" customFormat="1" ht="9"/>
    <row r="105" s="5" customFormat="1" ht="9"/>
    <row r="106" s="5" customFormat="1" ht="9"/>
    <row r="107" s="5" customFormat="1" ht="9"/>
    <row r="108" s="5" customFormat="1" ht="9"/>
    <row r="109" s="5" customFormat="1" ht="9"/>
    <row r="110" s="5" customFormat="1" ht="9"/>
    <row r="111" s="5" customFormat="1" ht="9"/>
    <row r="112" s="5" customFormat="1" ht="9"/>
    <row r="113" s="5" customFormat="1" ht="9"/>
    <row r="114" s="5" customFormat="1" ht="9"/>
    <row r="115" s="5" customFormat="1" ht="9"/>
    <row r="116" s="5" customFormat="1" ht="9"/>
    <row r="117" s="5" customFormat="1" ht="9"/>
    <row r="118" s="5" customFormat="1" ht="9"/>
    <row r="119" s="5" customFormat="1" ht="9"/>
    <row r="120" s="5" customFormat="1" ht="9"/>
    <row r="121" s="5" customFormat="1" ht="9"/>
    <row r="122" s="5" customFormat="1" ht="9"/>
    <row r="123" s="5" customFormat="1" ht="9"/>
    <row r="124" s="5" customFormat="1" ht="9"/>
    <row r="125" s="5" customFormat="1" ht="9"/>
    <row r="126" s="5" customFormat="1" ht="9"/>
    <row r="127" s="5" customFormat="1" ht="9"/>
    <row r="128" s="5" customFormat="1" ht="9"/>
    <row r="129" s="5" customFormat="1" ht="9"/>
    <row r="130" s="5" customFormat="1" ht="9"/>
    <row r="131" s="5" customFormat="1" ht="9"/>
    <row r="132" s="5" customFormat="1" ht="9"/>
    <row r="133" s="5" customFormat="1" ht="9"/>
    <row r="134" s="5" customFormat="1" ht="9"/>
    <row r="135" s="5" customFormat="1" ht="9"/>
    <row r="136" s="5" customFormat="1" ht="9"/>
    <row r="137" s="5" customFormat="1" ht="9"/>
    <row r="138" s="5" customFormat="1" ht="9"/>
    <row r="139" s="5" customFormat="1" ht="9"/>
    <row r="140" s="5" customFormat="1" ht="9"/>
    <row r="141" s="5" customFormat="1" ht="9"/>
    <row r="142" s="5" customFormat="1" ht="9"/>
    <row r="143" s="5" customFormat="1" ht="9"/>
    <row r="144" s="5" customFormat="1" ht="9"/>
    <row r="145" s="5" customFormat="1" ht="9"/>
    <row r="146" s="5" customFormat="1" ht="9"/>
    <row r="147" s="5" customFormat="1" ht="9"/>
    <row r="148" s="5" customFormat="1" ht="9"/>
    <row r="149" s="5" customFormat="1" ht="9"/>
    <row r="150" s="5" customFormat="1" ht="9"/>
    <row r="151" s="5" customFormat="1" ht="9"/>
    <row r="152" s="5" customFormat="1" ht="9"/>
    <row r="153" s="5" customFormat="1" ht="9"/>
    <row r="154" s="5" customFormat="1" ht="9"/>
    <row r="155" s="5" customFormat="1" ht="9"/>
    <row r="156" s="5" customFormat="1" ht="9"/>
    <row r="157" s="5" customFormat="1" ht="9"/>
    <row r="158" s="5" customFormat="1" ht="9"/>
    <row r="159" s="5" customFormat="1" ht="9"/>
    <row r="160" s="5" customFormat="1" ht="9"/>
    <row r="161" s="5" customFormat="1" ht="9"/>
    <row r="162" s="5" customFormat="1" ht="9"/>
    <row r="163" s="5" customFormat="1" ht="9"/>
    <row r="164" s="5" customFormat="1" ht="9"/>
    <row r="165" s="5" customFormat="1" ht="9"/>
    <row r="166" s="5" customFormat="1" ht="9"/>
    <row r="167" s="5" customFormat="1" ht="9"/>
    <row r="168" s="5" customFormat="1" ht="9"/>
    <row r="169" s="5" customFormat="1" ht="9"/>
    <row r="170" s="5" customFormat="1" ht="9"/>
    <row r="171" s="5" customFormat="1" ht="9"/>
    <row r="172" s="5" customFormat="1" ht="9"/>
    <row r="173" s="5" customFormat="1" ht="9"/>
    <row r="174" s="5" customFormat="1" ht="9"/>
    <row r="175" s="5" customFormat="1" ht="9"/>
    <row r="176" s="5" customFormat="1" ht="9"/>
    <row r="177" s="5" customFormat="1" ht="9"/>
    <row r="178" s="5" customFormat="1" ht="9"/>
    <row r="179" s="5" customFormat="1" ht="9"/>
    <row r="180" s="5" customFormat="1" ht="9"/>
    <row r="181" s="5" customFormat="1" ht="9"/>
    <row r="182" s="5" customFormat="1" ht="9"/>
    <row r="183" s="5" customFormat="1" ht="9"/>
    <row r="184" s="5" customFormat="1" ht="9"/>
    <row r="185" s="5" customFormat="1" ht="9"/>
    <row r="186" s="5" customFormat="1" ht="9"/>
    <row r="187" s="5" customFormat="1" ht="9"/>
    <row r="188" s="5" customFormat="1" ht="9"/>
    <row r="189" s="5" customFormat="1" ht="9"/>
    <row r="190" s="5" customFormat="1" ht="9"/>
    <row r="191" s="5" customFormat="1" ht="9"/>
    <row r="192" s="5" customFormat="1" ht="9"/>
    <row r="193" s="5" customFormat="1" ht="9"/>
    <row r="194" s="5" customFormat="1" ht="9"/>
    <row r="195" s="5" customFormat="1" ht="9"/>
    <row r="196" s="5" customFormat="1" ht="9"/>
    <row r="197" s="5" customFormat="1" ht="9"/>
    <row r="198" s="5" customFormat="1" ht="9"/>
    <row r="199" s="5" customFormat="1" ht="9"/>
    <row r="200" s="5" customFormat="1" ht="9"/>
    <row r="201" s="5" customFormat="1" ht="9"/>
    <row r="202" s="5" customFormat="1" ht="9"/>
    <row r="203" s="5" customFormat="1" ht="9"/>
    <row r="204" s="5" customFormat="1" ht="9"/>
    <row r="205" s="5" customFormat="1" ht="9"/>
    <row r="206" s="5" customFormat="1" ht="9"/>
    <row r="207" s="5" customFormat="1" ht="9"/>
    <row r="208" s="5" customFormat="1" ht="9"/>
    <row r="209" s="5" customFormat="1" ht="9"/>
    <row r="210" s="5" customFormat="1" ht="9"/>
    <row r="211" s="5" customFormat="1" ht="9"/>
    <row r="212" s="5" customFormat="1" ht="9"/>
    <row r="213" s="5" customFormat="1" ht="9"/>
    <row r="214" s="5" customFormat="1" ht="9"/>
    <row r="215" s="5" customFormat="1" ht="9"/>
    <row r="216" s="5" customFormat="1" ht="9"/>
    <row r="217" s="5" customFormat="1" ht="9"/>
    <row r="218" s="5" customFormat="1" ht="9"/>
    <row r="219" s="5" customFormat="1" ht="9"/>
    <row r="220" s="5" customFormat="1" ht="9"/>
  </sheetData>
  <sheetProtection/>
  <mergeCells count="36">
    <mergeCell ref="B42:Z42"/>
    <mergeCell ref="B54:C54"/>
    <mergeCell ref="B55:Z55"/>
    <mergeCell ref="B66:C66"/>
    <mergeCell ref="B67:Z67"/>
    <mergeCell ref="B41:C41"/>
    <mergeCell ref="B10:E10"/>
    <mergeCell ref="F10:K10"/>
    <mergeCell ref="L10:N10"/>
    <mergeCell ref="O10:T10"/>
    <mergeCell ref="C11:Z11"/>
    <mergeCell ref="B14:H14"/>
    <mergeCell ref="I14:N14"/>
    <mergeCell ref="O14:T14"/>
    <mergeCell ref="U14:Z15"/>
    <mergeCell ref="I15:N15"/>
    <mergeCell ref="O15:T15"/>
    <mergeCell ref="B18:I18"/>
    <mergeCell ref="B29:C29"/>
    <mergeCell ref="B30:Z30"/>
    <mergeCell ref="B15:H15"/>
    <mergeCell ref="B8:E8"/>
    <mergeCell ref="F8:K8"/>
    <mergeCell ref="L8:N8"/>
    <mergeCell ref="O8:T8"/>
    <mergeCell ref="B9:E9"/>
    <mergeCell ref="F9:K9"/>
    <mergeCell ref="L9:N9"/>
    <mergeCell ref="O9:T9"/>
    <mergeCell ref="A2:Z2"/>
    <mergeCell ref="B6:K6"/>
    <mergeCell ref="L6:T6"/>
    <mergeCell ref="B7:E7"/>
    <mergeCell ref="F7:K7"/>
    <mergeCell ref="L7:N7"/>
    <mergeCell ref="O7:T7"/>
  </mergeCells>
  <printOptions/>
  <pageMargins left="0.7874015748031497" right="0.5905511811023623" top="0.5905511811023623" bottom="0.5905511811023623" header="0.31496062992125984" footer="0.5118110236220472"/>
  <pageSetup horizontalDpi="600" verticalDpi="600" orientation="portrait" paperSize="9" scale="95" r:id="rId2"/>
  <headerFooter alignWithMargins="0">
    <oddHeader>&amp;L&amp;"ＭＳ 明朝,標準"&amp;9蓄熱ピーク調整の負荷設備および運転パターン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U52"/>
  <sheetViews>
    <sheetView view="pageBreakPreview" zoomScaleSheetLayoutView="100" zoomScalePageLayoutView="0" workbookViewId="0" topLeftCell="A1">
      <selection activeCell="AL29" sqref="AL29"/>
    </sheetView>
  </sheetViews>
  <sheetFormatPr defaultColWidth="9.00390625" defaultRowHeight="13.5"/>
  <cols>
    <col min="1" max="21" width="2.50390625" style="22" customWidth="1"/>
    <col min="22" max="24" width="3.75390625" style="22" customWidth="1"/>
    <col min="25" max="34" width="2.50390625" style="22" customWidth="1"/>
    <col min="35" max="35" width="4.50390625" style="22" customWidth="1"/>
    <col min="36" max="36" width="1.4921875" style="22" customWidth="1"/>
    <col min="37" max="38" width="8.125" style="22" customWidth="1"/>
    <col min="39" max="39" width="6.875" style="22" customWidth="1"/>
    <col min="40" max="40" width="7.50390625" style="22" customWidth="1"/>
    <col min="41" max="42" width="2.50390625" style="22" customWidth="1"/>
    <col min="43" max="43" width="7.125" style="22" customWidth="1"/>
    <col min="44" max="63" width="2.50390625" style="22" customWidth="1"/>
    <col min="64" max="16384" width="9.00390625" style="22" customWidth="1"/>
  </cols>
  <sheetData>
    <row r="1" spans="1:35" ht="33" customHeight="1">
      <c r="A1" s="200" t="s">
        <v>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</row>
    <row r="2" ht="15" customHeight="1"/>
    <row r="3" ht="15" customHeight="1"/>
    <row r="4" ht="15" customHeight="1"/>
    <row r="5" ht="9.75" customHeight="1" thickBot="1"/>
    <row r="6" spans="1:14" ht="21" customHeight="1">
      <c r="A6" s="201" t="s">
        <v>79</v>
      </c>
      <c r="B6" s="202"/>
      <c r="C6" s="202"/>
      <c r="D6" s="202"/>
      <c r="E6" s="202"/>
      <c r="F6" s="202"/>
      <c r="G6" s="202"/>
      <c r="H6" s="202"/>
      <c r="I6" s="202"/>
      <c r="J6" s="203"/>
      <c r="K6" s="204"/>
      <c r="L6" s="204"/>
      <c r="M6" s="204"/>
      <c r="N6" s="205"/>
    </row>
    <row r="7" spans="1:47" ht="21" customHeight="1">
      <c r="A7" s="206" t="s">
        <v>80</v>
      </c>
      <c r="B7" s="207"/>
      <c r="C7" s="207"/>
      <c r="D7" s="207"/>
      <c r="E7" s="207"/>
      <c r="F7" s="207"/>
      <c r="G7" s="207"/>
      <c r="H7" s="207"/>
      <c r="I7" s="207"/>
      <c r="J7" s="208"/>
      <c r="K7" s="209"/>
      <c r="L7" s="209"/>
      <c r="M7" s="209"/>
      <c r="N7" s="210"/>
      <c r="O7" s="23"/>
      <c r="AL7" s="24"/>
      <c r="AM7" s="25"/>
      <c r="AN7" s="24"/>
      <c r="AO7" s="24"/>
      <c r="AP7" s="24"/>
      <c r="AR7" s="24"/>
      <c r="AS7" s="24"/>
      <c r="AT7" s="24"/>
      <c r="AU7" s="24"/>
    </row>
    <row r="8" spans="1:46" ht="21" customHeight="1">
      <c r="A8" s="195" t="s">
        <v>81</v>
      </c>
      <c r="B8" s="196"/>
      <c r="C8" s="196"/>
      <c r="D8" s="196"/>
      <c r="E8" s="196"/>
      <c r="F8" s="196"/>
      <c r="G8" s="196"/>
      <c r="H8" s="196"/>
      <c r="I8" s="196"/>
      <c r="J8" s="197"/>
      <c r="K8" s="193"/>
      <c r="L8" s="193"/>
      <c r="M8" s="193"/>
      <c r="N8" s="194"/>
      <c r="O8" s="23"/>
      <c r="AL8" s="26"/>
      <c r="AM8" s="26"/>
      <c r="AN8" s="26"/>
      <c r="AO8" s="26"/>
      <c r="AP8" s="26"/>
      <c r="AQ8" s="26"/>
      <c r="AR8" s="26"/>
      <c r="AS8" s="26"/>
      <c r="AT8" s="26"/>
    </row>
    <row r="9" spans="1:14" ht="21" customHeight="1">
      <c r="A9" s="195" t="s">
        <v>82</v>
      </c>
      <c r="B9" s="196"/>
      <c r="C9" s="196"/>
      <c r="D9" s="196"/>
      <c r="E9" s="196"/>
      <c r="F9" s="196"/>
      <c r="G9" s="196"/>
      <c r="H9" s="196"/>
      <c r="I9" s="196"/>
      <c r="J9" s="197"/>
      <c r="K9" s="198"/>
      <c r="L9" s="198"/>
      <c r="M9" s="198"/>
      <c r="N9" s="199"/>
    </row>
    <row r="10" spans="1:14" ht="21" customHeight="1">
      <c r="A10" s="192" t="s">
        <v>83</v>
      </c>
      <c r="B10" s="177"/>
      <c r="C10" s="177"/>
      <c r="D10" s="177"/>
      <c r="E10" s="177"/>
      <c r="F10" s="177"/>
      <c r="G10" s="177"/>
      <c r="H10" s="177"/>
      <c r="I10" s="177"/>
      <c r="J10" s="178"/>
      <c r="K10" s="193"/>
      <c r="L10" s="193"/>
      <c r="M10" s="193"/>
      <c r="N10" s="194"/>
    </row>
    <row r="11" spans="1:14" ht="21" customHeight="1">
      <c r="A11" s="192" t="s">
        <v>84</v>
      </c>
      <c r="B11" s="177"/>
      <c r="C11" s="177"/>
      <c r="D11" s="177"/>
      <c r="E11" s="177"/>
      <c r="F11" s="177"/>
      <c r="G11" s="177"/>
      <c r="H11" s="177"/>
      <c r="I11" s="177"/>
      <c r="J11" s="178"/>
      <c r="K11" s="193"/>
      <c r="L11" s="193"/>
      <c r="M11" s="193"/>
      <c r="N11" s="194"/>
    </row>
    <row r="12" spans="1:15" ht="21" customHeight="1">
      <c r="A12" s="195" t="s">
        <v>85</v>
      </c>
      <c r="B12" s="196"/>
      <c r="C12" s="196"/>
      <c r="D12" s="196"/>
      <c r="E12" s="196"/>
      <c r="F12" s="196"/>
      <c r="G12" s="196"/>
      <c r="H12" s="196"/>
      <c r="I12" s="196"/>
      <c r="J12" s="197"/>
      <c r="K12" s="193"/>
      <c r="L12" s="193"/>
      <c r="M12" s="193"/>
      <c r="N12" s="194"/>
      <c r="O12" s="23"/>
    </row>
    <row r="13" spans="1:15" ht="21" customHeight="1">
      <c r="A13" s="195" t="s">
        <v>86</v>
      </c>
      <c r="B13" s="196"/>
      <c r="C13" s="196"/>
      <c r="D13" s="196"/>
      <c r="E13" s="196"/>
      <c r="F13" s="196"/>
      <c r="G13" s="196"/>
      <c r="H13" s="196"/>
      <c r="I13" s="196"/>
      <c r="J13" s="197"/>
      <c r="K13" s="193"/>
      <c r="L13" s="193"/>
      <c r="M13" s="193"/>
      <c r="N13" s="194"/>
      <c r="O13" s="23"/>
    </row>
    <row r="14" spans="1:17" ht="21" customHeight="1" thickBot="1">
      <c r="A14" s="171" t="s">
        <v>87</v>
      </c>
      <c r="B14" s="172"/>
      <c r="C14" s="172"/>
      <c r="D14" s="172"/>
      <c r="E14" s="172"/>
      <c r="F14" s="172"/>
      <c r="G14" s="172"/>
      <c r="H14" s="172"/>
      <c r="I14" s="172"/>
      <c r="J14" s="173"/>
      <c r="K14" s="174"/>
      <c r="L14" s="174"/>
      <c r="M14" s="174"/>
      <c r="N14" s="175"/>
      <c r="O14" s="27"/>
      <c r="P14" s="28"/>
      <c r="Q14" s="28"/>
    </row>
    <row r="15" spans="15:17" ht="18" customHeight="1">
      <c r="O15" s="28"/>
      <c r="P15" s="28"/>
      <c r="Q15" s="28"/>
    </row>
    <row r="16" spans="1:17" ht="15.75" customHeight="1">
      <c r="A16" s="29" t="s">
        <v>88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8"/>
      <c r="P16" s="28"/>
      <c r="Q16" s="28"/>
    </row>
    <row r="17" spans="1:35" ht="18.75" customHeight="1">
      <c r="A17" s="176" t="s">
        <v>89</v>
      </c>
      <c r="B17" s="177"/>
      <c r="C17" s="177"/>
      <c r="D17" s="177"/>
      <c r="E17" s="177"/>
      <c r="F17" s="177"/>
      <c r="G17" s="177"/>
      <c r="H17" s="177"/>
      <c r="I17" s="177"/>
      <c r="J17" s="178"/>
      <c r="K17" s="179" t="e">
        <f>ROUND(K7/K8,1)</f>
        <v>#DIV/0!</v>
      </c>
      <c r="L17" s="179"/>
      <c r="M17" s="179"/>
      <c r="N17" s="179"/>
      <c r="O17" s="23"/>
      <c r="P17" s="28"/>
      <c r="R17" s="31"/>
      <c r="S17" s="32"/>
      <c r="T17" s="32"/>
      <c r="U17" s="26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6"/>
      <c r="AG17" s="26"/>
      <c r="AH17" s="26"/>
      <c r="AI17" s="26"/>
    </row>
    <row r="18" spans="1:35" ht="18.75" customHeight="1">
      <c r="A18" s="180" t="s">
        <v>90</v>
      </c>
      <c r="B18" s="181"/>
      <c r="C18" s="181"/>
      <c r="D18" s="181"/>
      <c r="E18" s="181"/>
      <c r="F18" s="181"/>
      <c r="G18" s="181"/>
      <c r="H18" s="181"/>
      <c r="I18" s="181"/>
      <c r="J18" s="182"/>
      <c r="K18" s="183">
        <f>ROUND(K9*K12/100,0)</f>
        <v>0</v>
      </c>
      <c r="L18" s="184"/>
      <c r="M18" s="184"/>
      <c r="N18" s="185"/>
      <c r="R18" s="31"/>
      <c r="S18" s="32"/>
      <c r="T18" s="32"/>
      <c r="U18" s="26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6"/>
      <c r="AG18" s="26"/>
      <c r="AH18" s="26"/>
      <c r="AI18" s="26"/>
    </row>
    <row r="19" spans="1:35" ht="18.75" customHeight="1">
      <c r="A19" s="186" t="s">
        <v>91</v>
      </c>
      <c r="B19" s="187"/>
      <c r="C19" s="187"/>
      <c r="D19" s="187"/>
      <c r="E19" s="187"/>
      <c r="F19" s="187"/>
      <c r="G19" s="187"/>
      <c r="H19" s="187"/>
      <c r="I19" s="187"/>
      <c r="J19" s="188"/>
      <c r="K19" s="189">
        <v>4.19</v>
      </c>
      <c r="L19" s="190"/>
      <c r="M19" s="190"/>
      <c r="N19" s="191"/>
      <c r="O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8.75" customHeight="1">
      <c r="A20" s="153" t="s">
        <v>92</v>
      </c>
      <c r="B20" s="154"/>
      <c r="C20" s="154"/>
      <c r="D20" s="154"/>
      <c r="E20" s="154"/>
      <c r="F20" s="154"/>
      <c r="G20" s="154"/>
      <c r="H20" s="154"/>
      <c r="I20" s="154"/>
      <c r="J20" s="155"/>
      <c r="K20" s="156">
        <v>3600</v>
      </c>
      <c r="L20" s="157"/>
      <c r="M20" s="157"/>
      <c r="N20" s="158"/>
      <c r="O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0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35"/>
      <c r="M21" s="35"/>
      <c r="N21" s="35"/>
      <c r="O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ht="10.5" customHeight="1"/>
    <row r="23" ht="15" customHeight="1"/>
    <row r="24" ht="10.5" customHeight="1"/>
    <row r="25" spans="2:10" ht="19.5" customHeight="1">
      <c r="B25" s="22" t="s">
        <v>93</v>
      </c>
      <c r="H25" s="36" t="s">
        <v>94</v>
      </c>
      <c r="J25" s="22" t="s">
        <v>95</v>
      </c>
    </row>
    <row r="26" spans="10:23" ht="9.75" customHeight="1">
      <c r="J26" s="36"/>
      <c r="L26" s="23"/>
      <c r="Q26" s="23"/>
      <c r="W26" s="23"/>
    </row>
    <row r="27" spans="8:31" ht="21.75" customHeight="1">
      <c r="H27" s="22" t="s">
        <v>96</v>
      </c>
      <c r="J27" s="36" t="s">
        <v>97</v>
      </c>
      <c r="K27" s="159">
        <f>K10</f>
        <v>0</v>
      </c>
      <c r="L27" s="160"/>
      <c r="M27" s="161"/>
      <c r="N27" s="25" t="s">
        <v>98</v>
      </c>
      <c r="O27" s="25"/>
      <c r="P27" s="159">
        <f>K11</f>
        <v>0</v>
      </c>
      <c r="Q27" s="160"/>
      <c r="R27" s="161"/>
      <c r="S27" s="25" t="s">
        <v>99</v>
      </c>
      <c r="T27" s="25"/>
      <c r="V27" s="159">
        <f>K18</f>
        <v>0</v>
      </c>
      <c r="W27" s="160"/>
      <c r="X27" s="161"/>
      <c r="Y27" s="25" t="s">
        <v>100</v>
      </c>
      <c r="Z27" s="25"/>
      <c r="AA27" s="22" t="s">
        <v>101</v>
      </c>
      <c r="AB27" s="141">
        <f>K19</f>
        <v>4.19</v>
      </c>
      <c r="AC27" s="141"/>
      <c r="AD27" s="141"/>
      <c r="AE27" s="22" t="s">
        <v>102</v>
      </c>
    </row>
    <row r="28" ht="11.25" customHeight="1" thickBot="1"/>
    <row r="29" spans="8:19" ht="21.75" customHeight="1" thickBot="1">
      <c r="H29" s="22" t="s">
        <v>96</v>
      </c>
      <c r="J29" s="162">
        <f>ROUND((K27-P27)*V27*AB27,1)</f>
        <v>0</v>
      </c>
      <c r="K29" s="163"/>
      <c r="L29" s="163"/>
      <c r="M29" s="163"/>
      <c r="N29" s="164"/>
      <c r="O29" s="22" t="s">
        <v>148</v>
      </c>
      <c r="S29" s="23"/>
    </row>
    <row r="30" spans="10:19" ht="15" customHeight="1">
      <c r="J30" s="37"/>
      <c r="K30" s="37"/>
      <c r="L30" s="37"/>
      <c r="M30" s="37"/>
      <c r="N30" s="37"/>
      <c r="S30" s="23"/>
    </row>
    <row r="31" spans="2:32" ht="21.75" customHeight="1">
      <c r="B31" s="22" t="s">
        <v>104</v>
      </c>
      <c r="H31" s="22" t="s">
        <v>105</v>
      </c>
      <c r="J31" s="165">
        <f>J29</f>
        <v>0</v>
      </c>
      <c r="K31" s="166"/>
      <c r="L31" s="166"/>
      <c r="M31" s="166"/>
      <c r="N31" s="167"/>
      <c r="O31" s="22" t="s">
        <v>106</v>
      </c>
      <c r="Q31" s="22" t="s">
        <v>107</v>
      </c>
      <c r="R31" s="22" t="s">
        <v>108</v>
      </c>
      <c r="S31" s="168">
        <f>K7</f>
        <v>0</v>
      </c>
      <c r="T31" s="169"/>
      <c r="U31" s="170"/>
      <c r="V31" s="22" t="s">
        <v>109</v>
      </c>
      <c r="Y31" s="22" t="s">
        <v>149</v>
      </c>
      <c r="AF31" s="22" t="s">
        <v>110</v>
      </c>
    </row>
    <row r="32" spans="10:19" ht="8.25" customHeight="1">
      <c r="J32" s="37"/>
      <c r="K32" s="37"/>
      <c r="L32" s="37"/>
      <c r="M32" s="37"/>
      <c r="N32" s="37"/>
      <c r="S32" s="23"/>
    </row>
    <row r="33" spans="8:24" ht="21.75" customHeight="1">
      <c r="H33" s="22" t="s">
        <v>105</v>
      </c>
      <c r="J33" s="138" t="e">
        <f>ROUND(J31/(S31*3600),1)</f>
        <v>#DIV/0!</v>
      </c>
      <c r="K33" s="139"/>
      <c r="L33" s="139"/>
      <c r="M33" s="139"/>
      <c r="N33" s="140"/>
      <c r="P33" s="22" t="s">
        <v>111</v>
      </c>
      <c r="S33" s="22" t="s">
        <v>112</v>
      </c>
      <c r="T33" s="141">
        <v>10</v>
      </c>
      <c r="U33" s="141"/>
      <c r="V33" s="22" t="s">
        <v>113</v>
      </c>
      <c r="X33" s="22" t="e">
        <f>IF(J33&lt;T33,"ＯＫ","ＮＧ")</f>
        <v>#DIV/0!</v>
      </c>
    </row>
    <row r="34" spans="10:14" ht="6.75" customHeight="1">
      <c r="J34" s="38"/>
      <c r="K34" s="38"/>
      <c r="L34" s="38"/>
      <c r="M34" s="38"/>
      <c r="N34" s="38"/>
    </row>
    <row r="35" spans="10:39" ht="27.75" customHeight="1">
      <c r="J35" s="38"/>
      <c r="K35" s="38"/>
      <c r="L35" s="38"/>
      <c r="M35" s="38"/>
      <c r="N35" s="38"/>
      <c r="AM35" s="28"/>
    </row>
    <row r="36" spans="10:14" ht="6.75" customHeight="1">
      <c r="J36" s="38"/>
      <c r="K36" s="38"/>
      <c r="L36" s="38"/>
      <c r="M36" s="38"/>
      <c r="N36" s="38"/>
    </row>
    <row r="37" spans="10:14" ht="6.75" customHeight="1">
      <c r="J37" s="38"/>
      <c r="K37" s="38"/>
      <c r="L37" s="38"/>
      <c r="M37" s="38"/>
      <c r="N37" s="38"/>
    </row>
    <row r="38" spans="10:14" ht="7.5" customHeight="1">
      <c r="J38" s="38"/>
      <c r="K38" s="38"/>
      <c r="L38" s="38"/>
      <c r="M38" s="38"/>
      <c r="N38" s="38"/>
    </row>
    <row r="39" spans="10:14" ht="15" customHeight="1">
      <c r="J39" s="38"/>
      <c r="K39" s="38"/>
      <c r="L39" s="38"/>
      <c r="M39" s="38"/>
      <c r="N39" s="38"/>
    </row>
    <row r="40" spans="10:14" ht="15" customHeight="1">
      <c r="J40" s="38"/>
      <c r="K40" s="38"/>
      <c r="L40" s="38"/>
      <c r="M40" s="38"/>
      <c r="N40" s="38"/>
    </row>
    <row r="41" ht="7.5" customHeight="1">
      <c r="Z41" s="23"/>
    </row>
    <row r="42" spans="12:31" ht="21.75" customHeight="1">
      <c r="L42" s="126" t="s">
        <v>114</v>
      </c>
      <c r="M42" s="126"/>
      <c r="N42" s="126"/>
      <c r="O42" s="126"/>
      <c r="P42" s="126"/>
      <c r="Q42" s="126"/>
      <c r="R42" s="126"/>
      <c r="U42" s="25"/>
      <c r="V42" s="25"/>
      <c r="W42" s="25"/>
      <c r="X42" s="142">
        <f>J29</f>
        <v>0</v>
      </c>
      <c r="Y42" s="143"/>
      <c r="Z42" s="143"/>
      <c r="AA42" s="143"/>
      <c r="AB42" s="144"/>
      <c r="AC42" s="25" t="s">
        <v>103</v>
      </c>
      <c r="AD42" s="25"/>
      <c r="AE42" s="25"/>
    </row>
    <row r="43" spans="2:31" ht="15" customHeight="1">
      <c r="B43" s="133" t="s">
        <v>115</v>
      </c>
      <c r="C43" s="133"/>
      <c r="D43" s="133"/>
      <c r="E43" s="133"/>
      <c r="F43" s="133"/>
      <c r="G43" s="133"/>
      <c r="H43" s="133"/>
      <c r="I43" s="133"/>
      <c r="J43" s="22" t="s">
        <v>116</v>
      </c>
      <c r="T43" s="22" t="s">
        <v>116</v>
      </c>
      <c r="AB43" s="25"/>
      <c r="AC43" s="25"/>
      <c r="AD43" s="25"/>
      <c r="AE43" s="25"/>
    </row>
    <row r="44" spans="12:31" ht="21.75" customHeight="1">
      <c r="L44" s="145" t="s">
        <v>117</v>
      </c>
      <c r="M44" s="145"/>
      <c r="N44" s="145"/>
      <c r="O44" s="145"/>
      <c r="P44" s="145"/>
      <c r="Q44" s="145"/>
      <c r="R44" s="145"/>
      <c r="S44" s="145"/>
      <c r="V44" s="146" t="e">
        <f>K17</f>
        <v>#DIV/0!</v>
      </c>
      <c r="W44" s="147"/>
      <c r="X44" s="148"/>
      <c r="Z44" s="25" t="s">
        <v>118</v>
      </c>
      <c r="AB44" s="149">
        <f>K20</f>
        <v>3600</v>
      </c>
      <c r="AC44" s="149"/>
      <c r="AD44" s="149"/>
      <c r="AE44" s="25" t="s">
        <v>119</v>
      </c>
    </row>
    <row r="45" ht="7.5" customHeight="1" thickBot="1">
      <c r="W45" s="23"/>
    </row>
    <row r="46" spans="10:37" ht="19.5" customHeight="1" thickBot="1">
      <c r="J46" s="22" t="s">
        <v>120</v>
      </c>
      <c r="L46" s="150" t="e">
        <f>ROUND(X42/(V44*AB44),1)</f>
        <v>#DIV/0!</v>
      </c>
      <c r="M46" s="151"/>
      <c r="N46" s="151"/>
      <c r="O46" s="151"/>
      <c r="P46" s="152"/>
      <c r="Q46" s="22" t="s">
        <v>121</v>
      </c>
      <c r="W46" s="23"/>
      <c r="Y46" s="39"/>
      <c r="AK46" s="39"/>
    </row>
    <row r="47" spans="25:31" ht="15" customHeight="1">
      <c r="Y47" s="23"/>
      <c r="AE47" s="23"/>
    </row>
    <row r="48" spans="12:33" ht="21.75" customHeight="1">
      <c r="L48" s="126" t="s">
        <v>122</v>
      </c>
      <c r="M48" s="126"/>
      <c r="N48" s="126"/>
      <c r="O48" s="126"/>
      <c r="P48" s="126"/>
      <c r="Q48" s="126"/>
      <c r="R48" s="126"/>
      <c r="S48" s="126"/>
      <c r="T48" s="126"/>
      <c r="X48" s="127" t="e">
        <f>L46</f>
        <v>#DIV/0!</v>
      </c>
      <c r="Y48" s="128"/>
      <c r="Z48" s="129"/>
      <c r="AA48" s="22" t="s">
        <v>123</v>
      </c>
      <c r="AC48" s="22" t="s">
        <v>124</v>
      </c>
      <c r="AD48" s="130">
        <f>K13</f>
        <v>0</v>
      </c>
      <c r="AE48" s="131"/>
      <c r="AF48" s="132"/>
      <c r="AG48" s="22" t="s">
        <v>125</v>
      </c>
    </row>
    <row r="49" spans="2:22" ht="15" customHeight="1">
      <c r="B49" s="133" t="s">
        <v>126</v>
      </c>
      <c r="C49" s="133"/>
      <c r="D49" s="133"/>
      <c r="E49" s="133"/>
      <c r="F49" s="133"/>
      <c r="G49" s="133"/>
      <c r="H49" s="133"/>
      <c r="I49" s="133"/>
      <c r="J49" s="22" t="s">
        <v>116</v>
      </c>
      <c r="V49" s="22" t="s">
        <v>116</v>
      </c>
    </row>
    <row r="50" spans="12:31" ht="21.75" customHeight="1">
      <c r="L50" s="134" t="s">
        <v>127</v>
      </c>
      <c r="M50" s="134"/>
      <c r="N50" s="134"/>
      <c r="O50" s="134"/>
      <c r="P50" s="134"/>
      <c r="Q50" s="134"/>
      <c r="R50" s="134"/>
      <c r="S50" s="134"/>
      <c r="T50" s="134"/>
      <c r="X50" s="25"/>
      <c r="Y50" s="25"/>
      <c r="Z50" s="130">
        <f>K14</f>
        <v>0</v>
      </c>
      <c r="AA50" s="131"/>
      <c r="AB50" s="131"/>
      <c r="AC50" s="131"/>
      <c r="AD50" s="132"/>
      <c r="AE50" s="25" t="s">
        <v>128</v>
      </c>
    </row>
    <row r="51" ht="7.5" customHeight="1" thickBot="1">
      <c r="AB51" s="23"/>
    </row>
    <row r="52" spans="10:17" ht="19.5" customHeight="1" thickBot="1">
      <c r="J52" s="22" t="s">
        <v>129</v>
      </c>
      <c r="L52" s="135" t="e">
        <f>ROUND(X48*AD48/Z50,0)</f>
        <v>#DIV/0!</v>
      </c>
      <c r="M52" s="136"/>
      <c r="N52" s="136"/>
      <c r="O52" s="136"/>
      <c r="P52" s="137"/>
      <c r="Q52" s="22" t="s">
        <v>130</v>
      </c>
    </row>
    <row r="53" ht="3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</sheetData>
  <sheetProtection/>
  <mergeCells count="50">
    <mergeCell ref="A13:J13"/>
    <mergeCell ref="K13:N13"/>
    <mergeCell ref="A9:J9"/>
    <mergeCell ref="K9:N9"/>
    <mergeCell ref="A1:AI1"/>
    <mergeCell ref="A6:J6"/>
    <mergeCell ref="K6:N6"/>
    <mergeCell ref="A7:J7"/>
    <mergeCell ref="K7:N7"/>
    <mergeCell ref="A8:J8"/>
    <mergeCell ref="K8:N8"/>
    <mergeCell ref="A10:J10"/>
    <mergeCell ref="K10:N10"/>
    <mergeCell ref="A11:J11"/>
    <mergeCell ref="K11:N11"/>
    <mergeCell ref="A12:J12"/>
    <mergeCell ref="K12:N12"/>
    <mergeCell ref="AB27:AD27"/>
    <mergeCell ref="J29:N29"/>
    <mergeCell ref="J31:N31"/>
    <mergeCell ref="S31:U31"/>
    <mergeCell ref="A14:J14"/>
    <mergeCell ref="K14:N14"/>
    <mergeCell ref="A17:J17"/>
    <mergeCell ref="K17:N17"/>
    <mergeCell ref="A18:J18"/>
    <mergeCell ref="K18:N18"/>
    <mergeCell ref="A19:J19"/>
    <mergeCell ref="K19:N19"/>
    <mergeCell ref="A20:J20"/>
    <mergeCell ref="K20:N20"/>
    <mergeCell ref="K27:M27"/>
    <mergeCell ref="P27:R27"/>
    <mergeCell ref="V27:X27"/>
    <mergeCell ref="B43:I43"/>
    <mergeCell ref="L44:S44"/>
    <mergeCell ref="V44:X44"/>
    <mergeCell ref="AB44:AD44"/>
    <mergeCell ref="L46:P46"/>
    <mergeCell ref="L52:P52"/>
    <mergeCell ref="J33:N33"/>
    <mergeCell ref="T33:U33"/>
    <mergeCell ref="L42:R42"/>
    <mergeCell ref="X42:AB42"/>
    <mergeCell ref="L48:T48"/>
    <mergeCell ref="X48:Z48"/>
    <mergeCell ref="AD48:AF48"/>
    <mergeCell ref="B49:I49"/>
    <mergeCell ref="L50:T50"/>
    <mergeCell ref="Z50:AD5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9" r:id="rId2"/>
  <rowBreaks count="1" manualBreakCount="1">
    <brk id="53" max="34" man="1"/>
  </rowBreaks>
  <colBreaks count="1" manualBreakCount="1">
    <brk id="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U41"/>
  <sheetViews>
    <sheetView view="pageBreakPreview" zoomScaleSheetLayoutView="100" zoomScalePageLayoutView="0" workbookViewId="0" topLeftCell="A1">
      <selection activeCell="AN38" sqref="AN38"/>
    </sheetView>
  </sheetViews>
  <sheetFormatPr defaultColWidth="9.00390625" defaultRowHeight="13.5"/>
  <cols>
    <col min="1" max="9" width="2.50390625" style="22" customWidth="1"/>
    <col min="10" max="10" width="3.625" style="22" customWidth="1"/>
    <col min="11" max="20" width="2.50390625" style="22" customWidth="1"/>
    <col min="21" max="21" width="2.75390625" style="22" customWidth="1"/>
    <col min="22" max="22" width="3.875" style="22" customWidth="1"/>
    <col min="23" max="24" width="2.75390625" style="22" customWidth="1"/>
    <col min="25" max="28" width="2.50390625" style="22" customWidth="1"/>
    <col min="29" max="29" width="4.00390625" style="22" customWidth="1"/>
    <col min="30" max="34" width="2.50390625" style="22" customWidth="1"/>
    <col min="35" max="35" width="2.625" style="22" customWidth="1"/>
    <col min="36" max="37" width="2.50390625" style="22" customWidth="1"/>
    <col min="38" max="38" width="8.125" style="22" customWidth="1"/>
    <col min="39" max="39" width="6.875" style="22" customWidth="1"/>
    <col min="40" max="40" width="7.50390625" style="22" customWidth="1"/>
    <col min="41" max="42" width="2.50390625" style="22" customWidth="1"/>
    <col min="43" max="43" width="7.125" style="22" customWidth="1"/>
    <col min="44" max="63" width="2.50390625" style="22" customWidth="1"/>
    <col min="64" max="16384" width="9.00390625" style="22" customWidth="1"/>
  </cols>
  <sheetData>
    <row r="1" spans="1:35" ht="33" customHeight="1">
      <c r="A1" s="200" t="s">
        <v>131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</row>
    <row r="2" ht="15" customHeight="1"/>
    <row r="3" ht="15" customHeight="1"/>
    <row r="4" ht="15" customHeight="1"/>
    <row r="5" ht="15" customHeight="1"/>
    <row r="6" ht="9" customHeight="1" thickBot="1"/>
    <row r="7" spans="1:14" ht="22.5" customHeight="1">
      <c r="A7" s="201" t="s">
        <v>132</v>
      </c>
      <c r="B7" s="202"/>
      <c r="C7" s="202"/>
      <c r="D7" s="202"/>
      <c r="E7" s="202"/>
      <c r="F7" s="202"/>
      <c r="G7" s="202"/>
      <c r="H7" s="202"/>
      <c r="I7" s="202"/>
      <c r="J7" s="203"/>
      <c r="K7" s="237"/>
      <c r="L7" s="238"/>
      <c r="M7" s="238"/>
      <c r="N7" s="239"/>
    </row>
    <row r="8" spans="1:47" ht="22.5" customHeight="1">
      <c r="A8" s="206" t="s">
        <v>133</v>
      </c>
      <c r="B8" s="207"/>
      <c r="C8" s="207"/>
      <c r="D8" s="207"/>
      <c r="E8" s="207"/>
      <c r="F8" s="207"/>
      <c r="G8" s="207"/>
      <c r="H8" s="207"/>
      <c r="I8" s="207"/>
      <c r="J8" s="208"/>
      <c r="K8" s="240"/>
      <c r="L8" s="241"/>
      <c r="M8" s="241"/>
      <c r="N8" s="242"/>
      <c r="O8" s="23"/>
      <c r="P8" s="23"/>
      <c r="AK8" s="27"/>
      <c r="AL8" s="24"/>
      <c r="AM8" s="25"/>
      <c r="AN8" s="24"/>
      <c r="AO8" s="24"/>
      <c r="AP8" s="24"/>
      <c r="AR8" s="24"/>
      <c r="AS8" s="24"/>
      <c r="AT8" s="24"/>
      <c r="AU8" s="24"/>
    </row>
    <row r="9" spans="1:46" ht="22.5" customHeight="1">
      <c r="A9" s="195" t="s">
        <v>81</v>
      </c>
      <c r="B9" s="196"/>
      <c r="C9" s="196"/>
      <c r="D9" s="196"/>
      <c r="E9" s="196"/>
      <c r="F9" s="196"/>
      <c r="G9" s="196"/>
      <c r="H9" s="196"/>
      <c r="I9" s="196"/>
      <c r="J9" s="197"/>
      <c r="K9" s="243"/>
      <c r="L9" s="244"/>
      <c r="M9" s="244"/>
      <c r="N9" s="245"/>
      <c r="O9" s="23"/>
      <c r="AK9" s="27"/>
      <c r="AL9" s="26"/>
      <c r="AM9" s="26"/>
      <c r="AN9" s="26"/>
      <c r="AO9" s="26"/>
      <c r="AP9" s="26"/>
      <c r="AQ9" s="26"/>
      <c r="AR9" s="26"/>
      <c r="AS9" s="26"/>
      <c r="AT9" s="26"/>
    </row>
    <row r="10" spans="1:37" ht="22.5" customHeight="1">
      <c r="A10" s="195" t="s">
        <v>134</v>
      </c>
      <c r="B10" s="196"/>
      <c r="C10" s="196"/>
      <c r="D10" s="196"/>
      <c r="E10" s="196"/>
      <c r="F10" s="196"/>
      <c r="G10" s="196"/>
      <c r="H10" s="196"/>
      <c r="I10" s="196"/>
      <c r="J10" s="197"/>
      <c r="K10" s="233"/>
      <c r="L10" s="233"/>
      <c r="M10" s="233"/>
      <c r="N10" s="234"/>
      <c r="Q10" s="40"/>
      <c r="AK10" s="27"/>
    </row>
    <row r="11" spans="1:17" ht="22.5" customHeight="1">
      <c r="A11" s="195" t="s">
        <v>86</v>
      </c>
      <c r="B11" s="196"/>
      <c r="C11" s="196"/>
      <c r="D11" s="196"/>
      <c r="E11" s="196"/>
      <c r="F11" s="196"/>
      <c r="G11" s="196"/>
      <c r="H11" s="196"/>
      <c r="I11" s="196"/>
      <c r="J11" s="197"/>
      <c r="K11" s="232"/>
      <c r="L11" s="193"/>
      <c r="M11" s="193"/>
      <c r="N11" s="194"/>
      <c r="Q11" s="23"/>
    </row>
    <row r="12" spans="1:17" ht="22.5" customHeight="1">
      <c r="A12" s="195" t="s">
        <v>87</v>
      </c>
      <c r="B12" s="196"/>
      <c r="C12" s="196"/>
      <c r="D12" s="196"/>
      <c r="E12" s="196"/>
      <c r="F12" s="196"/>
      <c r="G12" s="196"/>
      <c r="H12" s="196"/>
      <c r="I12" s="196"/>
      <c r="J12" s="197"/>
      <c r="K12" s="232"/>
      <c r="L12" s="193"/>
      <c r="M12" s="193"/>
      <c r="N12" s="194"/>
      <c r="P12" s="28"/>
      <c r="Q12" s="27"/>
    </row>
    <row r="13" spans="1:17" ht="22.5" customHeight="1" thickBot="1">
      <c r="A13" s="220" t="s">
        <v>135</v>
      </c>
      <c r="B13" s="221"/>
      <c r="C13" s="221"/>
      <c r="D13" s="221"/>
      <c r="E13" s="221"/>
      <c r="F13" s="221"/>
      <c r="G13" s="221"/>
      <c r="H13" s="221"/>
      <c r="I13" s="221"/>
      <c r="J13" s="222"/>
      <c r="K13" s="223"/>
      <c r="L13" s="224"/>
      <c r="M13" s="224"/>
      <c r="N13" s="225"/>
      <c r="O13" s="23"/>
      <c r="P13" s="28"/>
      <c r="Q13" s="27"/>
    </row>
    <row r="14" spans="15:17" ht="9.75" customHeight="1">
      <c r="O14" s="28"/>
      <c r="P14" s="28"/>
      <c r="Q14" s="27" t="s">
        <v>136</v>
      </c>
    </row>
    <row r="15" spans="1:17" ht="18.75" customHeight="1">
      <c r="A15" s="207" t="s">
        <v>137</v>
      </c>
      <c r="B15" s="207"/>
      <c r="C15" s="207"/>
      <c r="D15" s="207"/>
      <c r="E15" s="24"/>
      <c r="F15" s="24"/>
      <c r="G15" s="24"/>
      <c r="H15" s="24"/>
      <c r="I15" s="24"/>
      <c r="J15" s="24"/>
      <c r="O15" s="28"/>
      <c r="Q15" s="28"/>
    </row>
    <row r="16" spans="1:14" ht="18.75" customHeight="1">
      <c r="A16" s="235" t="s">
        <v>138</v>
      </c>
      <c r="B16" s="196"/>
      <c r="C16" s="196"/>
      <c r="D16" s="196"/>
      <c r="E16" s="196"/>
      <c r="F16" s="196"/>
      <c r="G16" s="196"/>
      <c r="H16" s="196"/>
      <c r="I16" s="196"/>
      <c r="J16" s="197"/>
      <c r="K16" s="236">
        <v>3600</v>
      </c>
      <c r="L16" s="236"/>
      <c r="M16" s="236"/>
      <c r="N16" s="236"/>
    </row>
    <row r="17" ht="22.5" customHeight="1"/>
    <row r="18" ht="22.5" customHeight="1"/>
    <row r="19" ht="15" customHeight="1"/>
    <row r="20" ht="15" customHeight="1"/>
    <row r="21" ht="15" customHeight="1"/>
    <row r="22" spans="10:29" ht="21.75" customHeight="1">
      <c r="J22" s="126" t="s">
        <v>114</v>
      </c>
      <c r="K22" s="126"/>
      <c r="L22" s="126"/>
      <c r="M22" s="126"/>
      <c r="N22" s="126"/>
      <c r="O22" s="126"/>
      <c r="P22" s="126"/>
      <c r="T22" s="41"/>
      <c r="U22" s="41"/>
      <c r="V22" s="229">
        <f>K10</f>
        <v>0</v>
      </c>
      <c r="W22" s="230"/>
      <c r="X22" s="230"/>
      <c r="Y22" s="230"/>
      <c r="Z22" s="230"/>
      <c r="AA22" s="231"/>
      <c r="AB22" s="41" t="s">
        <v>103</v>
      </c>
      <c r="AC22" s="41"/>
    </row>
    <row r="23" spans="2:18" ht="15" customHeight="1">
      <c r="B23" s="22" t="s">
        <v>139</v>
      </c>
      <c r="H23" s="36" t="s">
        <v>105</v>
      </c>
      <c r="R23" s="22" t="s">
        <v>105</v>
      </c>
    </row>
    <row r="24" spans="10:29" ht="21.75" customHeight="1">
      <c r="J24" s="145" t="s">
        <v>140</v>
      </c>
      <c r="K24" s="145"/>
      <c r="L24" s="145"/>
      <c r="M24" s="145"/>
      <c r="N24" s="145"/>
      <c r="O24" s="145"/>
      <c r="P24" s="145"/>
      <c r="T24" s="211">
        <f>K8</f>
        <v>0</v>
      </c>
      <c r="U24" s="218"/>
      <c r="V24" s="219"/>
      <c r="W24" s="25" t="s">
        <v>109</v>
      </c>
      <c r="Z24" s="42" t="s">
        <v>150</v>
      </c>
      <c r="AA24" s="24"/>
      <c r="AB24" s="24"/>
      <c r="AC24" s="24"/>
    </row>
    <row r="25" ht="15" customHeight="1" thickBot="1">
      <c r="J25" s="43"/>
    </row>
    <row r="26" spans="8:29" ht="21.75" customHeight="1" thickBot="1">
      <c r="H26" s="22" t="s">
        <v>105</v>
      </c>
      <c r="J26" s="150" t="e">
        <f>ROUND(V22/(T24*3600),1)</f>
        <v>#DIV/0!</v>
      </c>
      <c r="K26" s="151"/>
      <c r="L26" s="151"/>
      <c r="M26" s="151"/>
      <c r="N26" s="152"/>
      <c r="O26" s="25" t="s">
        <v>141</v>
      </c>
      <c r="P26" s="25"/>
      <c r="Q26" s="25"/>
      <c r="R26" s="25"/>
      <c r="S26" s="22" t="s">
        <v>112</v>
      </c>
      <c r="T26" s="141">
        <v>10</v>
      </c>
      <c r="U26" s="141"/>
      <c r="V26" s="22" t="s">
        <v>113</v>
      </c>
      <c r="X26" s="22" t="e">
        <f>IF(J26&lt;T26,"ＯＫ","ＮＧ")</f>
        <v>#DIV/0!</v>
      </c>
      <c r="AA26" s="25"/>
      <c r="AB26" s="25"/>
      <c r="AC26" s="25"/>
    </row>
    <row r="27" ht="11.25" customHeight="1"/>
    <row r="28" spans="7:17" ht="22.5" customHeight="1">
      <c r="G28" s="44"/>
      <c r="H28" s="44"/>
      <c r="I28" s="44"/>
      <c r="J28" s="45"/>
      <c r="K28" s="45"/>
      <c r="L28" s="45"/>
      <c r="M28" s="45"/>
      <c r="N28" s="45"/>
      <c r="O28" s="44"/>
      <c r="P28" s="44"/>
      <c r="Q28" s="44"/>
    </row>
    <row r="29" spans="10:14" ht="15" customHeight="1">
      <c r="J29" s="38"/>
      <c r="K29" s="38"/>
      <c r="L29" s="38"/>
      <c r="M29" s="38"/>
      <c r="N29" s="38"/>
    </row>
    <row r="30" spans="10:14" ht="15" customHeight="1">
      <c r="J30" s="38"/>
      <c r="K30" s="38"/>
      <c r="L30" s="38"/>
      <c r="M30" s="38"/>
      <c r="N30" s="38"/>
    </row>
    <row r="31" spans="10:14" ht="15" customHeight="1">
      <c r="J31" s="38"/>
      <c r="K31" s="38"/>
      <c r="L31" s="38"/>
      <c r="M31" s="38"/>
      <c r="N31" s="38"/>
    </row>
    <row r="32" ht="15" customHeight="1"/>
    <row r="33" spans="2:32" ht="21.75" customHeight="1">
      <c r="B33" s="133" t="s">
        <v>115</v>
      </c>
      <c r="C33" s="133"/>
      <c r="D33" s="133"/>
      <c r="E33" s="133"/>
      <c r="F33" s="133"/>
      <c r="G33" s="133"/>
      <c r="H33" s="133"/>
      <c r="I33" s="133"/>
      <c r="J33" s="22" t="s">
        <v>116</v>
      </c>
      <c r="L33" s="22" t="s">
        <v>142</v>
      </c>
      <c r="T33" s="22" t="s">
        <v>116</v>
      </c>
      <c r="V33" s="211">
        <f>K9</f>
        <v>0</v>
      </c>
      <c r="W33" s="212"/>
      <c r="X33" s="213"/>
      <c r="Y33" s="22" t="s">
        <v>143</v>
      </c>
      <c r="Z33" s="25"/>
      <c r="AC33" s="214" t="e">
        <f>J26</f>
        <v>#DIV/0!</v>
      </c>
      <c r="AD33" s="215"/>
      <c r="AE33" s="216"/>
      <c r="AF33" s="22" t="s">
        <v>144</v>
      </c>
    </row>
    <row r="34" spans="12:29" ht="15" customHeight="1" thickBot="1">
      <c r="L34" s="25"/>
      <c r="M34" s="25"/>
      <c r="N34" s="25"/>
      <c r="O34" s="25"/>
      <c r="P34" s="25"/>
      <c r="Q34" s="25"/>
      <c r="R34" s="25"/>
      <c r="U34" s="46"/>
      <c r="V34" s="46"/>
      <c r="X34" s="25"/>
      <c r="Z34" s="25"/>
      <c r="AA34" s="25"/>
      <c r="AB34" s="25"/>
      <c r="AC34" s="25"/>
    </row>
    <row r="35" spans="10:21" ht="21.75" customHeight="1" thickBot="1">
      <c r="J35" s="22" t="s">
        <v>116</v>
      </c>
      <c r="L35" s="150" t="e">
        <f>ROUND(V33*AC33,1)</f>
        <v>#DIV/0!</v>
      </c>
      <c r="M35" s="151"/>
      <c r="N35" s="151"/>
      <c r="O35" s="151"/>
      <c r="P35" s="152"/>
      <c r="Q35" s="22" t="s">
        <v>145</v>
      </c>
      <c r="T35" s="25"/>
      <c r="U35" s="25"/>
    </row>
    <row r="36" ht="15" customHeight="1"/>
    <row r="37" spans="12:32" ht="21.75" customHeight="1">
      <c r="L37" s="126" t="s">
        <v>122</v>
      </c>
      <c r="M37" s="126"/>
      <c r="N37" s="126"/>
      <c r="O37" s="126"/>
      <c r="P37" s="126"/>
      <c r="Q37" s="126"/>
      <c r="R37" s="126"/>
      <c r="S37" s="126"/>
      <c r="V37" s="214" t="e">
        <f>L35</f>
        <v>#DIV/0!</v>
      </c>
      <c r="W37" s="215"/>
      <c r="X37" s="216"/>
      <c r="Y37" s="22" t="s">
        <v>146</v>
      </c>
      <c r="AB37" s="24"/>
      <c r="AC37" s="217">
        <f>K11</f>
        <v>0</v>
      </c>
      <c r="AD37" s="218"/>
      <c r="AE37" s="219"/>
      <c r="AF37" s="22" t="s">
        <v>125</v>
      </c>
    </row>
    <row r="38" spans="2:20" ht="15" customHeight="1">
      <c r="B38" s="133" t="s">
        <v>126</v>
      </c>
      <c r="C38" s="133"/>
      <c r="D38" s="133"/>
      <c r="E38" s="133"/>
      <c r="F38" s="133"/>
      <c r="G38" s="133"/>
      <c r="H38" s="133"/>
      <c r="I38" s="133"/>
      <c r="J38" s="22" t="s">
        <v>116</v>
      </c>
      <c r="T38" s="22" t="s">
        <v>116</v>
      </c>
    </row>
    <row r="39" spans="12:30" ht="21.75" customHeight="1">
      <c r="L39" s="134" t="s">
        <v>147</v>
      </c>
      <c r="M39" s="134"/>
      <c r="N39" s="134"/>
      <c r="O39" s="134"/>
      <c r="P39" s="134"/>
      <c r="Q39" s="134"/>
      <c r="R39" s="134"/>
      <c r="S39" s="134"/>
      <c r="W39" s="25"/>
      <c r="X39" s="25"/>
      <c r="Y39" s="217">
        <f>K12</f>
        <v>0</v>
      </c>
      <c r="Z39" s="218"/>
      <c r="AA39" s="218"/>
      <c r="AB39" s="218"/>
      <c r="AC39" s="219"/>
      <c r="AD39" s="25" t="s">
        <v>128</v>
      </c>
    </row>
    <row r="40" ht="15" customHeight="1" thickBot="1"/>
    <row r="41" spans="10:17" ht="21.75" customHeight="1" thickBot="1">
      <c r="J41" s="22" t="s">
        <v>129</v>
      </c>
      <c r="L41" s="226" t="e">
        <f>ROUND(V37*AC37/Y39,0)</f>
        <v>#DIV/0!</v>
      </c>
      <c r="M41" s="227"/>
      <c r="N41" s="227"/>
      <c r="O41" s="227"/>
      <c r="P41" s="228"/>
      <c r="Q41" s="22" t="s">
        <v>130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</sheetData>
  <sheetProtection/>
  <mergeCells count="35">
    <mergeCell ref="A9:J9"/>
    <mergeCell ref="K9:N9"/>
    <mergeCell ref="A1:AI1"/>
    <mergeCell ref="A7:J7"/>
    <mergeCell ref="K7:N7"/>
    <mergeCell ref="A8:J8"/>
    <mergeCell ref="K8:N8"/>
    <mergeCell ref="A11:J11"/>
    <mergeCell ref="K11:N11"/>
    <mergeCell ref="A12:J12"/>
    <mergeCell ref="K12:N12"/>
    <mergeCell ref="A10:J10"/>
    <mergeCell ref="K10:N10"/>
    <mergeCell ref="A13:J13"/>
    <mergeCell ref="K13:N13"/>
    <mergeCell ref="L39:S39"/>
    <mergeCell ref="Y39:AC39"/>
    <mergeCell ref="L41:P41"/>
    <mergeCell ref="J22:P22"/>
    <mergeCell ref="V22:AA22"/>
    <mergeCell ref="J24:P24"/>
    <mergeCell ref="T24:V24"/>
    <mergeCell ref="J26:N26"/>
    <mergeCell ref="A15:D15"/>
    <mergeCell ref="A16:J16"/>
    <mergeCell ref="K16:N16"/>
    <mergeCell ref="B38:I38"/>
    <mergeCell ref="B33:I33"/>
    <mergeCell ref="T26:U26"/>
    <mergeCell ref="V33:X33"/>
    <mergeCell ref="AC33:AE33"/>
    <mergeCell ref="L35:P35"/>
    <mergeCell ref="L37:S37"/>
    <mergeCell ref="V37:X37"/>
    <mergeCell ref="AC37:AE37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2017-04-06T04:01:51Z</cp:lastPrinted>
  <dcterms:created xsi:type="dcterms:W3CDTF">2012-04-20T07:58:04Z</dcterms:created>
  <dcterms:modified xsi:type="dcterms:W3CDTF">2019-12-25T05:52:43Z</dcterms:modified>
  <cp:category/>
  <cp:version/>
  <cp:contentType/>
  <cp:contentStatus/>
</cp:coreProperties>
</file>