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10.1.17.123\中給\222_再生可能ｴﾈﾙｷﾞｰ関係\01 再エネ抑制関係\97_本土再エネ抑制・広域周波数調整スキーム検討\22_ＨＰ公表検討\出力制御実績\過去実績（2019年度以降）excelで公開\"/>
    </mc:Choice>
  </mc:AlternateContent>
  <xr:revisionPtr revIDLastSave="0" documentId="13_ncr:1_{8B2DABC7-BCF7-4508-B805-3C2DB9B1ED4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4年度" sheetId="9" r:id="rId1"/>
    <sheet name="2023年度" sheetId="8" r:id="rId2"/>
    <sheet name="2022年度" sheetId="7" r:id="rId3"/>
    <sheet name="2021年度" sheetId="6" r:id="rId4"/>
    <sheet name="2020年度" sheetId="5" r:id="rId5"/>
    <sheet name="2019年度" sheetId="4" r:id="rId6"/>
    <sheet name="2018年度" sheetId="3" r:id="rId7"/>
    <sheet name="2017年度" sheetId="1" r:id="rId8"/>
    <sheet name="2016年度" sheetId="2" r:id="rId9"/>
  </sheets>
  <definedNames>
    <definedName name="_xlnm.Print_Area" localSheetId="7">'2017年度'!$A$1:$AB$28</definedName>
    <definedName name="_xlnm.Print_Area" localSheetId="6">'2018年度'!$A$1:$AB$27</definedName>
    <definedName name="_xlnm.Print_Area" localSheetId="5">'2019年度'!$A$1:$BB$27</definedName>
    <definedName name="_xlnm.Print_Area" localSheetId="4">'2020年度'!$A$1:$DD$27</definedName>
    <definedName name="_xlnm.Print_Area" localSheetId="3">'2021年度'!$A$1:$BZ$28</definedName>
    <definedName name="_xlnm.Print_Area" localSheetId="2">'2022年度'!$A$1:$CZ$29</definedName>
    <definedName name="_xlnm.Print_Area" localSheetId="1">'2023年度'!$A$1:$DZ$29</definedName>
    <definedName name="_xlnm.Print_Area" localSheetId="0">'2024年度'!$B$1:$CD$29</definedName>
    <definedName name="_xlnm.Print_Titles" localSheetId="7">'2017年度'!$A:$E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9" l="1"/>
  <c r="H11" i="9" s="1"/>
  <c r="I11" i="9" s="1"/>
  <c r="J11" i="9" s="1"/>
  <c r="K11" i="9" s="1"/>
  <c r="L11" i="9" s="1"/>
  <c r="M11" i="9" s="1"/>
  <c r="N11" i="9" s="1"/>
  <c r="O11" i="9" s="1"/>
  <c r="P11" i="9" s="1"/>
  <c r="Q11" i="9" s="1"/>
  <c r="R11" i="9" s="1"/>
  <c r="S11" i="9" s="1"/>
  <c r="T11" i="9" s="1"/>
  <c r="U11" i="9" s="1"/>
  <c r="V11" i="9" s="1"/>
  <c r="W11" i="9" s="1"/>
  <c r="X11" i="9" s="1"/>
  <c r="Y11" i="9" s="1"/>
  <c r="Z11" i="9" s="1"/>
  <c r="AA11" i="9" s="1"/>
  <c r="AB11" i="9" s="1"/>
  <c r="CD11" i="9"/>
  <c r="CC11" i="9"/>
  <c r="CB11" i="9"/>
  <c r="CA11" i="9"/>
  <c r="BZ11" i="9"/>
  <c r="A10" i="8"/>
  <c r="AA10" i="8"/>
  <c r="BA10" i="8"/>
  <c r="CA10" i="8"/>
  <c r="DA10" i="8"/>
  <c r="F11" i="7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R11" i="7" s="1"/>
  <c r="S11" i="7" s="1"/>
  <c r="T11" i="7" s="1"/>
  <c r="U11" i="7" s="1"/>
  <c r="V11" i="7" s="1"/>
  <c r="W11" i="7" s="1"/>
  <c r="X11" i="7" s="1"/>
  <c r="Y11" i="7" s="1"/>
  <c r="Z11" i="7" s="1"/>
  <c r="AF11" i="7"/>
  <c r="AG11" i="7" s="1"/>
  <c r="AH11" i="7" s="1"/>
  <c r="AI11" i="7" s="1"/>
  <c r="AJ11" i="7" s="1"/>
  <c r="AK11" i="7" s="1"/>
  <c r="AL11" i="7" s="1"/>
  <c r="AM11" i="7" s="1"/>
  <c r="AN11" i="7" s="1"/>
  <c r="AO11" i="7" s="1"/>
  <c r="AP11" i="7" s="1"/>
  <c r="AQ11" i="7" s="1"/>
  <c r="AR11" i="7" s="1"/>
  <c r="AS11" i="7" s="1"/>
  <c r="AT11" i="7" s="1"/>
  <c r="AU11" i="7" s="1"/>
  <c r="AV11" i="7" s="1"/>
  <c r="AW11" i="7" s="1"/>
  <c r="AX11" i="7" s="1"/>
  <c r="AY11" i="7" s="1"/>
  <c r="AZ11" i="7" s="1"/>
  <c r="BF11" i="7"/>
  <c r="BG11" i="7" s="1"/>
  <c r="BH11" i="7" s="1"/>
  <c r="BI11" i="7" s="1"/>
  <c r="BJ11" i="7" s="1"/>
  <c r="BK11" i="7" s="1"/>
  <c r="BL11" i="7" s="1"/>
  <c r="BM11" i="7" s="1"/>
  <c r="BN11" i="7" s="1"/>
  <c r="BO11" i="7" s="1"/>
  <c r="BP11" i="7" s="1"/>
  <c r="BQ11" i="7" s="1"/>
  <c r="BR11" i="7" s="1"/>
  <c r="BS11" i="7" s="1"/>
  <c r="BT11" i="7" s="1"/>
  <c r="BU11" i="7" s="1"/>
  <c r="BV11" i="7" s="1"/>
  <c r="BW11" i="7" s="1"/>
  <c r="BX11" i="7" s="1"/>
  <c r="BY11" i="7" s="1"/>
  <c r="CZ11" i="7"/>
  <c r="CY11" i="7"/>
  <c r="CX11" i="7"/>
  <c r="CW11" i="7"/>
  <c r="CV11" i="7"/>
  <c r="CF11" i="7"/>
  <c r="CG11" i="7" s="1"/>
  <c r="CH11" i="7" s="1"/>
  <c r="CI11" i="7" s="1"/>
  <c r="CJ11" i="7" s="1"/>
  <c r="CK11" i="7" s="1"/>
  <c r="CL11" i="7" s="1"/>
  <c r="CM11" i="7" s="1"/>
  <c r="CN11" i="7" s="1"/>
  <c r="CO11" i="7" s="1"/>
  <c r="CP11" i="7" s="1"/>
  <c r="CQ11" i="7" s="1"/>
  <c r="CR11" i="7" s="1"/>
  <c r="CS11" i="7" s="1"/>
  <c r="CT11" i="7" s="1"/>
  <c r="CU11" i="7" s="1"/>
  <c r="AE22" i="6"/>
  <c r="V22" i="6"/>
  <c r="R22" i="6"/>
  <c r="P22" i="6"/>
  <c r="I22" i="6"/>
  <c r="I19" i="6"/>
  <c r="F22" i="6"/>
  <c r="F19" i="6" s="1"/>
  <c r="E22" i="6"/>
  <c r="AE19" i="6"/>
  <c r="V19" i="6"/>
  <c r="P19" i="6"/>
  <c r="E19" i="6"/>
  <c r="AE15" i="6"/>
  <c r="T15" i="6"/>
  <c r="V14" i="6"/>
  <c r="V15" i="6" s="1"/>
  <c r="P14" i="6"/>
  <c r="P15" i="6"/>
  <c r="I14" i="6"/>
  <c r="I15" i="6"/>
  <c r="F14" i="6"/>
  <c r="F15" i="6"/>
  <c r="E14" i="6"/>
  <c r="E15" i="6" s="1"/>
  <c r="AE13" i="6"/>
  <c r="V13" i="6"/>
  <c r="T13" i="6"/>
  <c r="P13" i="6"/>
  <c r="I13" i="6"/>
  <c r="F13" i="6"/>
  <c r="E13" i="6"/>
  <c r="BZ11" i="6"/>
  <c r="BY11" i="6"/>
  <c r="BX11" i="6"/>
  <c r="BW11" i="6"/>
  <c r="BV11" i="6"/>
  <c r="BU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AF11" i="6"/>
  <c r="AG11" i="6" s="1"/>
  <c r="AH11" i="6" s="1"/>
  <c r="AI11" i="6" s="1"/>
  <c r="AJ11" i="6" s="1"/>
  <c r="AK11" i="6" s="1"/>
  <c r="AL11" i="6" s="1"/>
  <c r="AM11" i="6" s="1"/>
  <c r="AN11" i="6" s="1"/>
  <c r="AO11" i="6" s="1"/>
  <c r="AP11" i="6" s="1"/>
  <c r="AQ11" i="6" s="1"/>
  <c r="AR11" i="6" s="1"/>
  <c r="AS11" i="6" s="1"/>
  <c r="AT11" i="6" s="1"/>
  <c r="AU11" i="6" s="1"/>
  <c r="AV11" i="6" s="1"/>
  <c r="AW11" i="6" s="1"/>
  <c r="AX11" i="6" s="1"/>
  <c r="AY11" i="6" s="1"/>
  <c r="AZ11" i="6" s="1"/>
  <c r="R11" i="6"/>
  <c r="S11" i="6" s="1"/>
  <c r="T11" i="6" s="1"/>
  <c r="U11" i="6" s="1"/>
  <c r="V11" i="6" s="1"/>
  <c r="W11" i="6" s="1"/>
  <c r="X11" i="6" s="1"/>
  <c r="Y11" i="6" s="1"/>
  <c r="Z11" i="6" s="1"/>
  <c r="N11" i="6"/>
  <c r="O11" i="6"/>
  <c r="CL22" i="5"/>
  <c r="CL19" i="5" s="1"/>
  <c r="CK22" i="5"/>
  <c r="CK19" i="5"/>
  <c r="CJ22" i="5"/>
  <c r="CJ19" i="5" s="1"/>
  <c r="CI22" i="5"/>
  <c r="CI19" i="5"/>
  <c r="CH22" i="5"/>
  <c r="CH19" i="5" s="1"/>
  <c r="CL15" i="5"/>
  <c r="CK15" i="5"/>
  <c r="CJ15" i="5"/>
  <c r="CI15" i="5"/>
  <c r="CH15" i="5"/>
  <c r="CL12" i="5"/>
  <c r="CL13" i="5" s="1"/>
  <c r="CK12" i="5"/>
  <c r="CK13" i="5"/>
  <c r="CJ12" i="5"/>
  <c r="CJ13" i="5" s="1"/>
  <c r="CI12" i="5"/>
  <c r="CI13" i="5"/>
  <c r="CH12" i="5"/>
  <c r="CH13" i="5" s="1"/>
  <c r="CD9" i="5"/>
  <c r="BW12" i="5"/>
  <c r="BW13" i="5" s="1"/>
  <c r="BX12" i="5"/>
  <c r="BX13" i="5"/>
  <c r="BY12" i="5"/>
  <c r="BZ12" i="5"/>
  <c r="CA12" i="5"/>
  <c r="CA13" i="5"/>
  <c r="CB12" i="5"/>
  <c r="CB13" i="5" s="1"/>
  <c r="CC12" i="5"/>
  <c r="CC13" i="5"/>
  <c r="BY13" i="5"/>
  <c r="BZ13" i="5"/>
  <c r="BW15" i="5"/>
  <c r="BX15" i="5"/>
  <c r="BY15" i="5"/>
  <c r="BZ15" i="5"/>
  <c r="CA15" i="5"/>
  <c r="CB15" i="5"/>
  <c r="CC15" i="5"/>
  <c r="BW22" i="5"/>
  <c r="BW19" i="5"/>
  <c r="BX22" i="5"/>
  <c r="BX19" i="5" s="1"/>
  <c r="BY22" i="5"/>
  <c r="BY19" i="5"/>
  <c r="BZ22" i="5"/>
  <c r="BZ19" i="5"/>
  <c r="CA22" i="5"/>
  <c r="CA19" i="5" s="1"/>
  <c r="CB22" i="5"/>
  <c r="CB19" i="5"/>
  <c r="CC22" i="5"/>
  <c r="CC19" i="5"/>
  <c r="BG11" i="5"/>
  <c r="BH11" i="5"/>
  <c r="BI11" i="5" s="1"/>
  <c r="BJ11" i="5" s="1"/>
  <c r="BK11" i="5" s="1"/>
  <c r="BL11" i="5" s="1"/>
  <c r="BM11" i="5" s="1"/>
  <c r="BN11" i="5" s="1"/>
  <c r="BO11" i="5" s="1"/>
  <c r="BP11" i="5" s="1"/>
  <c r="BQ11" i="5" s="1"/>
  <c r="BR11" i="5" s="1"/>
  <c r="BS11" i="5" s="1"/>
  <c r="BT11" i="5" s="1"/>
  <c r="BU11" i="5" s="1"/>
  <c r="BV11" i="5" s="1"/>
  <c r="BW11" i="5" s="1"/>
  <c r="BX11" i="5" s="1"/>
  <c r="BY11" i="5" s="1"/>
  <c r="BZ11" i="5" s="1"/>
  <c r="CA11" i="5" s="1"/>
  <c r="CB11" i="5" s="1"/>
  <c r="CC11" i="5" s="1"/>
  <c r="CH11" i="5" s="1"/>
  <c r="CI11" i="5" s="1"/>
  <c r="CJ11" i="5" s="1"/>
  <c r="CK11" i="5" s="1"/>
  <c r="CL11" i="5" s="1"/>
  <c r="AV12" i="5"/>
  <c r="AV13" i="5"/>
  <c r="AW12" i="5"/>
  <c r="AX12" i="5"/>
  <c r="AX13" i="5"/>
  <c r="AY12" i="5"/>
  <c r="AY13" i="5" s="1"/>
  <c r="AZ12" i="5"/>
  <c r="AZ13" i="5"/>
  <c r="BA12" i="5"/>
  <c r="BA13" i="5" s="1"/>
  <c r="BB12" i="5"/>
  <c r="BB13" i="5"/>
  <c r="AW13" i="5"/>
  <c r="AV15" i="5"/>
  <c r="AW15" i="5"/>
  <c r="AX15" i="5"/>
  <c r="AY15" i="5"/>
  <c r="AZ15" i="5"/>
  <c r="BA15" i="5"/>
  <c r="BB15" i="5"/>
  <c r="AV22" i="5"/>
  <c r="AV19" i="5" s="1"/>
  <c r="AW22" i="5"/>
  <c r="AW19" i="5"/>
  <c r="AX22" i="5"/>
  <c r="AX19" i="5" s="1"/>
  <c r="AY22" i="5"/>
  <c r="AY19" i="5"/>
  <c r="AZ22" i="5"/>
  <c r="AZ19" i="5" s="1"/>
  <c r="BA22" i="5"/>
  <c r="BA19" i="5"/>
  <c r="BB22" i="5"/>
  <c r="BB19" i="5" s="1"/>
  <c r="BV22" i="5"/>
  <c r="BU22" i="5"/>
  <c r="BT22" i="5"/>
  <c r="BS22" i="5"/>
  <c r="BR22" i="5"/>
  <c r="BQ22" i="5"/>
  <c r="BP22" i="5"/>
  <c r="BO22" i="5"/>
  <c r="BN22" i="5"/>
  <c r="BM22" i="5"/>
  <c r="BL22" i="5"/>
  <c r="BK22" i="5"/>
  <c r="BJ22" i="5"/>
  <c r="BI22" i="5"/>
  <c r="BH22" i="5"/>
  <c r="BG22" i="5"/>
  <c r="BV19" i="5"/>
  <c r="BU19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V15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V12" i="5"/>
  <c r="BV13" i="5"/>
  <c r="BU12" i="5"/>
  <c r="BU13" i="5" s="1"/>
  <c r="BT12" i="5"/>
  <c r="BT13" i="5"/>
  <c r="BS12" i="5"/>
  <c r="BS13" i="5" s="1"/>
  <c r="BR12" i="5"/>
  <c r="BR13" i="5"/>
  <c r="BQ12" i="5"/>
  <c r="BQ13" i="5" s="1"/>
  <c r="BP12" i="5"/>
  <c r="BP13" i="5"/>
  <c r="BO12" i="5"/>
  <c r="BO13" i="5" s="1"/>
  <c r="BN12" i="5"/>
  <c r="BN13" i="5"/>
  <c r="BM12" i="5"/>
  <c r="BM13" i="5" s="1"/>
  <c r="BL12" i="5"/>
  <c r="BL13" i="5"/>
  <c r="BK12" i="5"/>
  <c r="BK13" i="5" s="1"/>
  <c r="BJ12" i="5"/>
  <c r="BJ13" i="5"/>
  <c r="BI12" i="5"/>
  <c r="BI13" i="5" s="1"/>
  <c r="BH12" i="5"/>
  <c r="BH13" i="5"/>
  <c r="BG12" i="5"/>
  <c r="BG13" i="5" s="1"/>
  <c r="BC9" i="5"/>
  <c r="G22" i="5"/>
  <c r="G19" i="5" s="1"/>
  <c r="F22" i="5"/>
  <c r="F19" i="5"/>
  <c r="AB9" i="5"/>
  <c r="AU22" i="5"/>
  <c r="AU19" i="5"/>
  <c r="AT22" i="5"/>
  <c r="AT19" i="5" s="1"/>
  <c r="AS22" i="5"/>
  <c r="AS19" i="5"/>
  <c r="AR22" i="5"/>
  <c r="AR19" i="5" s="1"/>
  <c r="AQ22" i="5"/>
  <c r="AQ19" i="5"/>
  <c r="AP22" i="5"/>
  <c r="AP19" i="5"/>
  <c r="AO22" i="5"/>
  <c r="AO19" i="5"/>
  <c r="AN22" i="5"/>
  <c r="AN19" i="5"/>
  <c r="AM22" i="5"/>
  <c r="AM19" i="5"/>
  <c r="AL22" i="5"/>
  <c r="AL19" i="5"/>
  <c r="AK22" i="5"/>
  <c r="AK19" i="5"/>
  <c r="AJ22" i="5"/>
  <c r="AJ19" i="5" s="1"/>
  <c r="AI22" i="5"/>
  <c r="AI19" i="5" s="1"/>
  <c r="AH22" i="5"/>
  <c r="AH19" i="5"/>
  <c r="AG22" i="5"/>
  <c r="AG19" i="5" s="1"/>
  <c r="AF22" i="5"/>
  <c r="AF19" i="5"/>
  <c r="AA22" i="5"/>
  <c r="AA19" i="5" s="1"/>
  <c r="Z22" i="5"/>
  <c r="Y22" i="5"/>
  <c r="X22" i="5"/>
  <c r="X19" i="5" s="1"/>
  <c r="W22" i="5"/>
  <c r="W19" i="5"/>
  <c r="V22" i="5"/>
  <c r="V19" i="5"/>
  <c r="U22" i="5"/>
  <c r="U19" i="5"/>
  <c r="T22" i="5"/>
  <c r="T19" i="5"/>
  <c r="S22" i="5"/>
  <c r="S19" i="5"/>
  <c r="R22" i="5"/>
  <c r="R19" i="5" s="1"/>
  <c r="Q22" i="5"/>
  <c r="Q19" i="5" s="1"/>
  <c r="P22" i="5"/>
  <c r="O22" i="5"/>
  <c r="O19" i="5"/>
  <c r="N22" i="5"/>
  <c r="N19" i="5" s="1"/>
  <c r="M22" i="5"/>
  <c r="M19" i="5"/>
  <c r="L22" i="5"/>
  <c r="L19" i="5" s="1"/>
  <c r="K22" i="5"/>
  <c r="K19" i="5"/>
  <c r="J22" i="5"/>
  <c r="J19" i="5" s="1"/>
  <c r="I22" i="5"/>
  <c r="H22" i="5"/>
  <c r="E22" i="5"/>
  <c r="E19" i="5"/>
  <c r="Z19" i="5"/>
  <c r="Y19" i="5"/>
  <c r="P19" i="5"/>
  <c r="I19" i="5"/>
  <c r="H19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AU12" i="5"/>
  <c r="AU13" i="5"/>
  <c r="AT12" i="5"/>
  <c r="AT13" i="5"/>
  <c r="AS12" i="5"/>
  <c r="AS13" i="5"/>
  <c r="AR12" i="5"/>
  <c r="AR13" i="5" s="1"/>
  <c r="AQ12" i="5"/>
  <c r="AQ13" i="5" s="1"/>
  <c r="AP12" i="5"/>
  <c r="AP13" i="5"/>
  <c r="AO12" i="5"/>
  <c r="AO13" i="5" s="1"/>
  <c r="AN12" i="5"/>
  <c r="AN13" i="5"/>
  <c r="AM12" i="5"/>
  <c r="AM13" i="5" s="1"/>
  <c r="AL12" i="5"/>
  <c r="AL13" i="5"/>
  <c r="AK12" i="5"/>
  <c r="AK13" i="5" s="1"/>
  <c r="AJ12" i="5"/>
  <c r="AJ13" i="5"/>
  <c r="AI12" i="5"/>
  <c r="AI13" i="5" s="1"/>
  <c r="AH12" i="5"/>
  <c r="AH13" i="5"/>
  <c r="AG12" i="5"/>
  <c r="AG13" i="5" s="1"/>
  <c r="AF12" i="5"/>
  <c r="AF13" i="5"/>
  <c r="AA12" i="5"/>
  <c r="AA13" i="5" s="1"/>
  <c r="Z12" i="5"/>
  <c r="Z13" i="5"/>
  <c r="Y12" i="5"/>
  <c r="Y13" i="5" s="1"/>
  <c r="X12" i="5"/>
  <c r="X13" i="5"/>
  <c r="W12" i="5"/>
  <c r="W13" i="5" s="1"/>
  <c r="V12" i="5"/>
  <c r="V13" i="5"/>
  <c r="U12" i="5"/>
  <c r="U13" i="5" s="1"/>
  <c r="T12" i="5"/>
  <c r="T13" i="5"/>
  <c r="S12" i="5"/>
  <c r="S13" i="5" s="1"/>
  <c r="R12" i="5"/>
  <c r="R13" i="5"/>
  <c r="Q12" i="5"/>
  <c r="Q13" i="5" s="1"/>
  <c r="P12" i="5"/>
  <c r="P13" i="5"/>
  <c r="O12" i="5"/>
  <c r="O13" i="5" s="1"/>
  <c r="N12" i="5"/>
  <c r="N13" i="5"/>
  <c r="M12" i="5"/>
  <c r="M13" i="5" s="1"/>
  <c r="L12" i="5"/>
  <c r="L13" i="5"/>
  <c r="K12" i="5"/>
  <c r="K13" i="5" s="1"/>
  <c r="J12" i="5"/>
  <c r="J13" i="5"/>
  <c r="I12" i="5"/>
  <c r="I13" i="5" s="1"/>
  <c r="H12" i="5"/>
  <c r="H13" i="5"/>
  <c r="G12" i="5"/>
  <c r="G13" i="5" s="1"/>
  <c r="F12" i="5"/>
  <c r="F13" i="5"/>
  <c r="E12" i="5"/>
  <c r="E13" i="5" s="1"/>
  <c r="AK11" i="5"/>
  <c r="AU22" i="4"/>
  <c r="AU19" i="4"/>
  <c r="AT22" i="4"/>
  <c r="AT19" i="4" s="1"/>
  <c r="AS22" i="4"/>
  <c r="AR22" i="4"/>
  <c r="AR19" i="4"/>
  <c r="AQ22" i="4"/>
  <c r="AQ19" i="4"/>
  <c r="AP22" i="4"/>
  <c r="AP19" i="4" s="1"/>
  <c r="AO22" i="4"/>
  <c r="AO19" i="4" s="1"/>
  <c r="AN22" i="4"/>
  <c r="AN19" i="4"/>
  <c r="AM22" i="4"/>
  <c r="AL22" i="4"/>
  <c r="AK22" i="4"/>
  <c r="AK19" i="4"/>
  <c r="AJ22" i="4"/>
  <c r="AJ19" i="4"/>
  <c r="AI22" i="4"/>
  <c r="AH22" i="4"/>
  <c r="AH19" i="4" s="1"/>
  <c r="AG22" i="4"/>
  <c r="AG19" i="4" s="1"/>
  <c r="AF22" i="4"/>
  <c r="AF19" i="4" s="1"/>
  <c r="AA22" i="4"/>
  <c r="AA19" i="4"/>
  <c r="Z22" i="4"/>
  <c r="Z19" i="4" s="1"/>
  <c r="Y22" i="4"/>
  <c r="X22" i="4"/>
  <c r="X19" i="4"/>
  <c r="W22" i="4"/>
  <c r="V22" i="4"/>
  <c r="V19" i="4"/>
  <c r="U22" i="4"/>
  <c r="U19" i="4" s="1"/>
  <c r="T22" i="4"/>
  <c r="T19" i="4"/>
  <c r="S22" i="4"/>
  <c r="S19" i="4" s="1"/>
  <c r="R22" i="4"/>
  <c r="Q22" i="4"/>
  <c r="Q19" i="4"/>
  <c r="P22" i="4"/>
  <c r="P19" i="4" s="1"/>
  <c r="O22" i="4"/>
  <c r="N22" i="4"/>
  <c r="N19" i="4" s="1"/>
  <c r="M22" i="4"/>
  <c r="M19" i="4" s="1"/>
  <c r="L22" i="4"/>
  <c r="L19" i="4"/>
  <c r="K22" i="4"/>
  <c r="K19" i="4"/>
  <c r="J22" i="4"/>
  <c r="J19" i="4"/>
  <c r="I22" i="4"/>
  <c r="I19" i="4" s="1"/>
  <c r="H22" i="4"/>
  <c r="H19" i="4" s="1"/>
  <c r="E22" i="4"/>
  <c r="E19" i="4"/>
  <c r="AS19" i="4"/>
  <c r="AM19" i="4"/>
  <c r="AL19" i="4"/>
  <c r="AI19" i="4"/>
  <c r="Y19" i="4"/>
  <c r="W19" i="4"/>
  <c r="R19" i="4"/>
  <c r="O19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AO13" i="4"/>
  <c r="M13" i="4"/>
  <c r="AU12" i="4"/>
  <c r="AU13" i="4"/>
  <c r="AT12" i="4"/>
  <c r="AT13" i="4" s="1"/>
  <c r="AS12" i="4"/>
  <c r="AS13" i="4"/>
  <c r="AR12" i="4"/>
  <c r="AR13" i="4" s="1"/>
  <c r="AQ12" i="4"/>
  <c r="AQ13" i="4"/>
  <c r="AP12" i="4"/>
  <c r="AP13" i="4" s="1"/>
  <c r="AO12" i="4"/>
  <c r="AN12" i="4"/>
  <c r="AN13" i="4"/>
  <c r="AM12" i="4"/>
  <c r="AM13" i="4"/>
  <c r="AL12" i="4"/>
  <c r="AL13" i="4"/>
  <c r="AK12" i="4"/>
  <c r="AK13" i="4" s="1"/>
  <c r="AJ12" i="4"/>
  <c r="AJ13" i="4"/>
  <c r="AI12" i="4"/>
  <c r="AI13" i="4"/>
  <c r="AH12" i="4"/>
  <c r="AH13" i="4"/>
  <c r="AG12" i="4"/>
  <c r="AG13" i="4" s="1"/>
  <c r="AF12" i="4"/>
  <c r="AF13" i="4"/>
  <c r="AA12" i="4"/>
  <c r="AA13" i="4"/>
  <c r="Z12" i="4"/>
  <c r="Z13" i="4"/>
  <c r="Y12" i="4"/>
  <c r="Y13" i="4" s="1"/>
  <c r="X12" i="4"/>
  <c r="X13" i="4"/>
  <c r="W12" i="4"/>
  <c r="W13" i="4"/>
  <c r="V12" i="4"/>
  <c r="V13" i="4"/>
  <c r="U12" i="4"/>
  <c r="U13" i="4" s="1"/>
  <c r="T12" i="4"/>
  <c r="T13" i="4"/>
  <c r="S12" i="4"/>
  <c r="S13" i="4"/>
  <c r="R12" i="4"/>
  <c r="R13" i="4"/>
  <c r="Q12" i="4"/>
  <c r="Q13" i="4" s="1"/>
  <c r="P12" i="4"/>
  <c r="P13" i="4"/>
  <c r="O12" i="4"/>
  <c r="O13" i="4"/>
  <c r="N12" i="4"/>
  <c r="N13" i="4"/>
  <c r="M12" i="4"/>
  <c r="L12" i="4"/>
  <c r="L13" i="4"/>
  <c r="K12" i="4"/>
  <c r="K13" i="4" s="1"/>
  <c r="J12" i="4"/>
  <c r="J13" i="4"/>
  <c r="I12" i="4"/>
  <c r="I13" i="4" s="1"/>
  <c r="H12" i="4"/>
  <c r="H13" i="4"/>
  <c r="G12" i="4"/>
  <c r="G13" i="4" s="1"/>
  <c r="F12" i="4"/>
  <c r="F13" i="4"/>
  <c r="E12" i="4"/>
  <c r="E13" i="4" s="1"/>
  <c r="AK11" i="4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Y13" i="3"/>
  <c r="X13" i="3"/>
  <c r="W13" i="3"/>
  <c r="V13" i="3"/>
  <c r="U12" i="3"/>
  <c r="U13" i="3"/>
  <c r="T12" i="3"/>
  <c r="T13" i="3" s="1"/>
  <c r="S12" i="3"/>
  <c r="S13" i="3"/>
  <c r="R12" i="3"/>
  <c r="R13" i="3" s="1"/>
  <c r="Q12" i="3"/>
  <c r="Q13" i="3"/>
  <c r="P12" i="3"/>
  <c r="P13" i="3" s="1"/>
  <c r="O12" i="3"/>
  <c r="O13" i="3"/>
  <c r="N12" i="3"/>
  <c r="N13" i="3" s="1"/>
  <c r="M12" i="3"/>
  <c r="M13" i="3"/>
  <c r="L12" i="3"/>
  <c r="L13" i="3" s="1"/>
  <c r="K12" i="3"/>
  <c r="K13" i="3"/>
  <c r="J12" i="3"/>
  <c r="J13" i="3" s="1"/>
  <c r="I12" i="3"/>
  <c r="I13" i="3"/>
  <c r="H12" i="3"/>
  <c r="H13" i="3" s="1"/>
  <c r="G12" i="3"/>
  <c r="G13" i="3"/>
  <c r="F12" i="3"/>
  <c r="F13" i="3" s="1"/>
  <c r="L15" i="2"/>
  <c r="K15" i="2"/>
  <c r="J15" i="2"/>
  <c r="I15" i="2"/>
  <c r="H15" i="2"/>
  <c r="G15" i="2"/>
  <c r="F15" i="2"/>
  <c r="L12" i="2"/>
  <c r="L13" i="2"/>
  <c r="K12" i="2"/>
  <c r="K13" i="2"/>
  <c r="J12" i="2"/>
  <c r="J13" i="2"/>
  <c r="I12" i="2"/>
  <c r="I13" i="2"/>
  <c r="H12" i="2"/>
  <c r="H13" i="2"/>
  <c r="G12" i="2"/>
  <c r="G13" i="2"/>
  <c r="F12" i="2"/>
  <c r="F13" i="2"/>
  <c r="Z15" i="1"/>
  <c r="AA15" i="1"/>
  <c r="AB15" i="1"/>
  <c r="AA12" i="1"/>
  <c r="AA13" i="1"/>
  <c r="AB12" i="1"/>
  <c r="AB13" i="1" s="1"/>
  <c r="Z12" i="1"/>
  <c r="Z13" i="1"/>
  <c r="Y15" i="1"/>
  <c r="Y12" i="1"/>
  <c r="Y13" i="1" s="1"/>
  <c r="F12" i="1"/>
  <c r="F13" i="1"/>
  <c r="G12" i="1"/>
  <c r="G13" i="1"/>
  <c r="H12" i="1"/>
  <c r="H13" i="1"/>
  <c r="I12" i="1"/>
  <c r="I13" i="1" s="1"/>
  <c r="J12" i="1"/>
  <c r="J13" i="1"/>
  <c r="K12" i="1"/>
  <c r="K13" i="1"/>
  <c r="L12" i="1"/>
  <c r="L13" i="1"/>
  <c r="M12" i="1"/>
  <c r="N12" i="1"/>
  <c r="N13" i="1"/>
  <c r="O12" i="1"/>
  <c r="O13" i="1" s="1"/>
  <c r="P12" i="1"/>
  <c r="P13" i="1"/>
  <c r="Q12" i="1"/>
  <c r="R12" i="1"/>
  <c r="R13" i="1" s="1"/>
  <c r="S12" i="1"/>
  <c r="S13" i="1"/>
  <c r="T12" i="1"/>
  <c r="T13" i="1"/>
  <c r="U12" i="1"/>
  <c r="U13" i="1"/>
  <c r="V12" i="1"/>
  <c r="V13" i="1" s="1"/>
  <c r="W12" i="1"/>
  <c r="W13" i="1"/>
  <c r="X12" i="1"/>
  <c r="X13" i="1"/>
  <c r="M13" i="1"/>
  <c r="Q13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BI11" i="9" l="1"/>
  <c r="BJ11" i="9" s="1"/>
  <c r="BK11" i="9" s="1"/>
  <c r="BL11" i="9" s="1"/>
  <c r="BM11" i="9" s="1"/>
  <c r="BN11" i="9" s="1"/>
  <c r="BO11" i="9" s="1"/>
  <c r="BP11" i="9" s="1"/>
  <c r="BQ11" i="9" s="1"/>
  <c r="BR11" i="9" s="1"/>
  <c r="BS11" i="9" s="1"/>
  <c r="BT11" i="9" s="1"/>
  <c r="BU11" i="9" s="1"/>
  <c r="BV11" i="9" s="1"/>
  <c r="BW11" i="9" s="1"/>
  <c r="BX11" i="9" s="1"/>
  <c r="BY11" i="9" s="1"/>
</calcChain>
</file>

<file path=xl/sharedStrings.xml><?xml version="1.0" encoding="utf-8"?>
<sst xmlns="http://schemas.openxmlformats.org/spreadsheetml/2006/main" count="2454" uniqueCount="71">
  <si>
    <t>－</t>
    <phoneticPr fontId="6"/>
  </si>
  <si>
    <t>－</t>
    <phoneticPr fontId="6"/>
  </si>
  <si>
    <t>その他</t>
    <rPh sb="2" eb="3">
      <t>タ</t>
    </rPh>
    <phoneticPr fontId="6"/>
  </si>
  <si>
    <t>自然変動電源</t>
    <rPh sb="0" eb="2">
      <t>シゼン</t>
    </rPh>
    <rPh sb="2" eb="4">
      <t>ヘンドウ</t>
    </rPh>
    <rPh sb="4" eb="6">
      <t>デンゲン</t>
    </rPh>
    <phoneticPr fontId="6"/>
  </si>
  <si>
    <t>火　　力
内燃力機
最低出力</t>
    <rPh sb="0" eb="1">
      <t>ヒ</t>
    </rPh>
    <rPh sb="3" eb="4">
      <t>チカラ</t>
    </rPh>
    <rPh sb="8" eb="9">
      <t>キ</t>
    </rPh>
    <rPh sb="10" eb="12">
      <t>サイテイ</t>
    </rPh>
    <phoneticPr fontId="6"/>
  </si>
  <si>
    <t>－</t>
    <phoneticPr fontId="6"/>
  </si>
  <si>
    <t>水　　力</t>
    <rPh sb="0" eb="1">
      <t>ミズ</t>
    </rPh>
    <rPh sb="3" eb="4">
      <t>チカラ</t>
    </rPh>
    <phoneticPr fontId="6"/>
  </si>
  <si>
    <t>内　　訳</t>
    <rPh sb="0" eb="1">
      <t>ウチ</t>
    </rPh>
    <rPh sb="3" eb="4">
      <t>ヤク</t>
    </rPh>
    <phoneticPr fontId="6"/>
  </si>
  <si>
    <t>発電出力合計</t>
    <rPh sb="0" eb="2">
      <t>ハツデン</t>
    </rPh>
    <rPh sb="2" eb="4">
      <t>シュツリョク</t>
    </rPh>
    <rPh sb="4" eb="6">
      <t>ゴウケイ</t>
    </rPh>
    <phoneticPr fontId="6"/>
  </si>
  <si>
    <t>エリア需要予想</t>
    <rPh sb="3" eb="5">
      <t>ジュヨウ</t>
    </rPh>
    <rPh sb="5" eb="7">
      <t>ヨソウ</t>
    </rPh>
    <phoneticPr fontId="6"/>
  </si>
  <si>
    <t>最大余剰電力
発生時刻</t>
    <phoneticPr fontId="6"/>
  </si>
  <si>
    <t>16時</t>
    <rPh sb="2" eb="3">
      <t>ジ</t>
    </rPh>
    <phoneticPr fontId="6"/>
  </si>
  <si>
    <t>9時～</t>
    <rPh sb="1" eb="2">
      <t>ジ</t>
    </rPh>
    <phoneticPr fontId="6"/>
  </si>
  <si>
    <t>番　　　　　号</t>
    <rPh sb="0" eb="1">
      <t>バン</t>
    </rPh>
    <rPh sb="6" eb="7">
      <t>ゴウ</t>
    </rPh>
    <phoneticPr fontId="6"/>
  </si>
  <si>
    <t>壱岐</t>
    <rPh sb="0" eb="2">
      <t>イキ</t>
    </rPh>
    <phoneticPr fontId="6"/>
  </si>
  <si>
    <t>対象エリア：九州エリア</t>
    <rPh sb="0" eb="2">
      <t>タイショウ</t>
    </rPh>
    <rPh sb="6" eb="8">
      <t>キュウシュウ</t>
    </rPh>
    <phoneticPr fontId="6"/>
  </si>
  <si>
    <t>　</t>
    <phoneticPr fontId="6"/>
  </si>
  <si>
    <t>－</t>
  </si>
  <si>
    <t>　</t>
    <phoneticPr fontId="6"/>
  </si>
  <si>
    <t>指　示　日</t>
    <rPh sb="0" eb="1">
      <t>ユビ</t>
    </rPh>
    <rPh sb="2" eb="3">
      <t>シメ</t>
    </rPh>
    <rPh sb="4" eb="5">
      <t>ニチ</t>
    </rPh>
    <phoneticPr fontId="6"/>
  </si>
  <si>
    <t>再エネ出力制御期間</t>
    <rPh sb="0" eb="1">
      <t>サイ</t>
    </rPh>
    <rPh sb="3" eb="5">
      <t>シュツリョク</t>
    </rPh>
    <rPh sb="5" eb="7">
      <t>セイギョ</t>
    </rPh>
    <rPh sb="7" eb="9">
      <t>キカン</t>
    </rPh>
    <phoneticPr fontId="6"/>
  </si>
  <si>
    <t>再エネ出力制御
必要量</t>
    <rPh sb="0" eb="1">
      <t>サイ</t>
    </rPh>
    <rPh sb="3" eb="5">
      <t>シュツリョク</t>
    </rPh>
    <rPh sb="5" eb="7">
      <t>セイギョ</t>
    </rPh>
    <rPh sb="8" eb="10">
      <t>ヒツヨウ</t>
    </rPh>
    <rPh sb="10" eb="11">
      <t>リョウ</t>
    </rPh>
    <phoneticPr fontId="6"/>
  </si>
  <si>
    <t>最大余剰電力
発生時刻</t>
    <phoneticPr fontId="6"/>
  </si>
  <si>
    <t>－</t>
    <phoneticPr fontId="6"/>
  </si>
  <si>
    <t>－</t>
    <phoneticPr fontId="6"/>
  </si>
  <si>
    <t>－</t>
    <phoneticPr fontId="6"/>
  </si>
  <si>
    <t>－</t>
    <phoneticPr fontId="6"/>
  </si>
  <si>
    <t>－</t>
    <phoneticPr fontId="6"/>
  </si>
  <si>
    <t>2016年度実績</t>
    <rPh sb="4" eb="6">
      <t>ネンド</t>
    </rPh>
    <rPh sb="6" eb="8">
      <t>ジッセキ</t>
    </rPh>
    <phoneticPr fontId="6"/>
  </si>
  <si>
    <t>2017年度実績</t>
    <rPh sb="4" eb="6">
      <t>ネンド</t>
    </rPh>
    <rPh sb="6" eb="8">
      <t>ジッセキ</t>
    </rPh>
    <phoneticPr fontId="6"/>
  </si>
  <si>
    <t>『再生可能エネルギーの固定価格買取制度』に基づく出力制御指示に関する報告</t>
  </si>
  <si>
    <t>　</t>
  </si>
  <si>
    <t>　当社は、電力の安定供給確保の観点から、火力機抑制などの回避措置を行ったとしても、電気の供給量（発電出力合計）が、その需要量（エリア需要予想）を上回ることが見込まれたことから、</t>
    <phoneticPr fontId="3"/>
  </si>
  <si>
    <t>出力制御必要量を満たす自然変動電源事業者さまに対して、以下の内容で出力制御指示を行いました。</t>
    <phoneticPr fontId="3"/>
  </si>
  <si>
    <t>2018年度実績</t>
    <rPh sb="4" eb="6">
      <t>ネンド</t>
    </rPh>
    <rPh sb="6" eb="8">
      <t>ジッセキ</t>
    </rPh>
    <phoneticPr fontId="6"/>
  </si>
  <si>
    <t>[kW]</t>
  </si>
  <si>
    <t>出力制御指示
を行った出力
の合計
〔kW〕</t>
    <rPh sb="0" eb="2">
      <t>シュツリョク</t>
    </rPh>
    <rPh sb="2" eb="4">
      <t>セイギョ</t>
    </rPh>
    <rPh sb="4" eb="6">
      <t>シジ</t>
    </rPh>
    <rPh sb="8" eb="9">
      <t>オコナ</t>
    </rPh>
    <rPh sb="11" eb="13">
      <t>シュツリョク</t>
    </rPh>
    <rPh sb="15" eb="16">
      <t>ゴウ</t>
    </rPh>
    <rPh sb="16" eb="17">
      <t>ケイ</t>
    </rPh>
    <phoneticPr fontId="6"/>
  </si>
  <si>
    <t>再エネ出力制御
設備量</t>
    <rPh sb="0" eb="1">
      <t>サイ</t>
    </rPh>
    <rPh sb="3" eb="5">
      <t>シュツリョク</t>
    </rPh>
    <phoneticPr fontId="6"/>
  </si>
  <si>
    <t>最大余剰電力
発生時点の
予想需給状況
〔kW〕</t>
    <rPh sb="0" eb="2">
      <t>サイダイ</t>
    </rPh>
    <rPh sb="2" eb="4">
      <t>ヨジョウ</t>
    </rPh>
    <rPh sb="4" eb="6">
      <t>デンリョク</t>
    </rPh>
    <rPh sb="7" eb="8">
      <t>ハツ</t>
    </rPh>
    <rPh sb="8" eb="9">
      <t>ショウ</t>
    </rPh>
    <rPh sb="9" eb="10">
      <t>ジ</t>
    </rPh>
    <rPh sb="10" eb="11">
      <t>テン</t>
    </rPh>
    <rPh sb="13" eb="15">
      <t>ヨソウ</t>
    </rPh>
    <rPh sb="15" eb="17">
      <t>ジュキュウ</t>
    </rPh>
    <rPh sb="17" eb="19">
      <t>ジョウキョウ</t>
    </rPh>
    <phoneticPr fontId="6"/>
  </si>
  <si>
    <t>再エネ
制御設備量</t>
    <rPh sb="0" eb="1">
      <t>サイ</t>
    </rPh>
    <phoneticPr fontId="6"/>
  </si>
  <si>
    <t>2019年度実績</t>
    <rPh sb="4" eb="6">
      <t>ネンド</t>
    </rPh>
    <rPh sb="6" eb="8">
      <t>ジッセキ</t>
    </rPh>
    <phoneticPr fontId="6"/>
  </si>
  <si>
    <t>2020年度実績</t>
    <rPh sb="4" eb="6">
      <t>ネンド</t>
    </rPh>
    <rPh sb="6" eb="8">
      <t>ジッセキ</t>
    </rPh>
    <phoneticPr fontId="6"/>
  </si>
  <si>
    <t>9時～</t>
    <rPh sb="1" eb="2">
      <t>ジ</t>
    </rPh>
    <phoneticPr fontId="3"/>
  </si>
  <si>
    <t>16時</t>
    <rPh sb="2" eb="3">
      <t>ジ</t>
    </rPh>
    <phoneticPr fontId="3"/>
  </si>
  <si>
    <t>13時</t>
    <rPh sb="2" eb="3">
      <t>ジ</t>
    </rPh>
    <phoneticPr fontId="2"/>
  </si>
  <si>
    <t>11時</t>
    <rPh sb="2" eb="3">
      <t>ジ</t>
    </rPh>
    <phoneticPr fontId="2"/>
  </si>
  <si>
    <t>9時～</t>
    <rPh sb="1" eb="2">
      <t>ジ</t>
    </rPh>
    <phoneticPr fontId="1"/>
  </si>
  <si>
    <t>16時</t>
    <rPh sb="2" eb="3">
      <t>ジ</t>
    </rPh>
    <phoneticPr fontId="1"/>
  </si>
  <si>
    <t>2021年度実績</t>
    <rPh sb="4" eb="6">
      <t>ネンド</t>
    </rPh>
    <rPh sb="6" eb="8">
      <t>ジッセキ</t>
    </rPh>
    <phoneticPr fontId="6"/>
  </si>
  <si>
    <t>（注）前日指示内容を見直した場合は、最終指示内容を記載</t>
    <phoneticPr fontId="3"/>
  </si>
  <si>
    <t>　当社は、電力の安定供給確保の観点から、火力機抑制などの回避措置を行ったとしても、電気の供給量（発電出力合計）が、その需要量（エリア需要予想）を上回ることが見込まれたこと</t>
    <phoneticPr fontId="3"/>
  </si>
  <si>
    <t>から、出力制御必要量を満たす自然変動電源事業者さまに対して、以下の内容で出力制御指示を行いました。</t>
    <phoneticPr fontId="3"/>
  </si>
  <si>
    <t>2022年度実績</t>
    <rPh sb="4" eb="6">
      <t>ネンド</t>
    </rPh>
    <rPh sb="6" eb="8">
      <t>ジッセキ</t>
    </rPh>
    <phoneticPr fontId="6"/>
  </si>
  <si>
    <t>9時～</t>
  </si>
  <si>
    <t>12時30分～</t>
    <rPh sb="2" eb="3">
      <t>ジ</t>
    </rPh>
    <rPh sb="5" eb="6">
      <t>フン</t>
    </rPh>
    <phoneticPr fontId="1"/>
  </si>
  <si>
    <t>16時</t>
  </si>
  <si>
    <t>（注）無制限無補償ルールの事業者さまは、2022年12月より一律制御（すべての事業者に対して一律にパーセント制御を行う運用）を実施</t>
    <rPh sb="3" eb="6">
      <t>ムセイゲン</t>
    </rPh>
    <rPh sb="6" eb="7">
      <t>ム</t>
    </rPh>
    <rPh sb="7" eb="9">
      <t>ホショウ</t>
    </rPh>
    <rPh sb="13" eb="16">
      <t>ジギョウシャ</t>
    </rPh>
    <rPh sb="24" eb="25">
      <t>ネン</t>
    </rPh>
    <rPh sb="27" eb="28">
      <t>ガツ</t>
    </rPh>
    <rPh sb="30" eb="32">
      <t>イチリツ</t>
    </rPh>
    <rPh sb="32" eb="34">
      <t>セイギョ</t>
    </rPh>
    <rPh sb="39" eb="42">
      <t>ジギョウシャ</t>
    </rPh>
    <rPh sb="43" eb="44">
      <t>タイ</t>
    </rPh>
    <rPh sb="46" eb="48">
      <t>イチリツ</t>
    </rPh>
    <rPh sb="54" eb="56">
      <t>セイギョ</t>
    </rPh>
    <rPh sb="57" eb="58">
      <t>オコナ</t>
    </rPh>
    <rPh sb="59" eb="61">
      <t>ウンヨウ</t>
    </rPh>
    <rPh sb="63" eb="65">
      <t>ジッシ</t>
    </rPh>
    <phoneticPr fontId="3"/>
  </si>
  <si>
    <t>　当社は、電力の安定供給確保の観点から、火力機抑制などの回避措置を行ったとしても、電気の供給量（発電出力合計）が、その需要量（エリア需要予想）を上回ることが見込まれたこと</t>
    <phoneticPr fontId="3"/>
  </si>
  <si>
    <t>から、出力制御必要量を満たす自然変動電源事業者さまに対して、以下の内容で出力制御指示を行いました。</t>
    <phoneticPr fontId="3"/>
  </si>
  <si>
    <t>2023年度実績</t>
    <rPh sb="4" eb="6">
      <t>ネンド</t>
    </rPh>
    <rPh sb="6" eb="8">
      <t>ジッセキ</t>
    </rPh>
    <phoneticPr fontId="6"/>
  </si>
  <si>
    <t>(火)</t>
  </si>
  <si>
    <t>(水)</t>
  </si>
  <si>
    <t>11時～</t>
    <rPh sb="2" eb="3">
      <t>ジ</t>
    </rPh>
    <phoneticPr fontId="1"/>
  </si>
  <si>
    <t>12時～</t>
    <rPh sb="2" eb="3">
      <t>ジ</t>
    </rPh>
    <phoneticPr fontId="3"/>
  </si>
  <si>
    <t>15時</t>
    <rPh sb="2" eb="3">
      <t>ジ</t>
    </rPh>
    <phoneticPr fontId="1"/>
  </si>
  <si>
    <t>15時</t>
    <rPh sb="2" eb="3">
      <t>ジ</t>
    </rPh>
    <phoneticPr fontId="3"/>
  </si>
  <si>
    <t>12時</t>
    <rPh sb="2" eb="3">
      <t>ジ</t>
    </rPh>
    <phoneticPr fontId="3"/>
  </si>
  <si>
    <t>15時</t>
  </si>
  <si>
    <t>（注）前日指示内容を見直した場合は、最終指示内容を記載</t>
    <phoneticPr fontId="3"/>
  </si>
  <si>
    <t>（注）無制限無補償ルールの事業者さまは、2022年12月より一律制御（すべての事業者に対して一律にパーセント制御を行う運用）を実施</t>
    <rPh sb="3" eb="6">
      <t>ムセイゲン</t>
    </rPh>
    <rPh sb="6" eb="7">
      <t>ム</t>
    </rPh>
    <rPh sb="7" eb="9">
      <t>ホショウ</t>
    </rPh>
    <rPh sb="13" eb="16">
      <t>ジギョウシャ</t>
    </rPh>
    <rPh sb="24" eb="25">
      <t>ネン</t>
    </rPh>
    <rPh sb="27" eb="28">
      <t>ガツ</t>
    </rPh>
    <rPh sb="30" eb="32">
      <t>イチリツ</t>
    </rPh>
    <rPh sb="32" eb="34">
      <t>セイギョ</t>
    </rPh>
    <rPh sb="39" eb="42">
      <t>ジギョウシャ</t>
    </rPh>
    <rPh sb="43" eb="44">
      <t>タイ</t>
    </rPh>
    <rPh sb="46" eb="48">
      <t>イチリツ</t>
    </rPh>
    <rPh sb="54" eb="56">
      <t>セイギョ</t>
    </rPh>
    <rPh sb="57" eb="58">
      <t>オコナ</t>
    </rPh>
    <rPh sb="59" eb="61">
      <t>ウンヨウ</t>
    </rPh>
    <rPh sb="63" eb="65">
      <t>ジッシ</t>
    </rPh>
    <phoneticPr fontId="3"/>
  </si>
  <si>
    <t>2024年度実績</t>
    <rPh sb="4" eb="6">
      <t>ネンド</t>
    </rPh>
    <rPh sb="6" eb="8">
      <t>ジッセキ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</si>
</sst>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▲ &quot;#,##0"/>
    <numFmt numFmtId="177" formatCode="#,##0_ "/>
    <numFmt numFmtId="178" formatCode="h&quot;時&quot;"/>
    <numFmt numFmtId="179" formatCode="#&quot;時&quot;"/>
    <numFmt numFmtId="180" formatCode="mm/dd&quot;(&quot;aaa&quot;)&quot;"/>
    <numFmt numFmtId="181" formatCode="\a&quot;時&quot;"/>
    <numFmt numFmtId="182" formatCode="&quot;(&quot;aaa&quot;)&quot;"/>
    <numFmt numFmtId="183" formatCode="mm/dd"/>
    <numFmt numFmtId="184" formatCode="&quot;〔&quot;m&quot;月&quot;d&quot;日現在〕&quot;"/>
  </numFmts>
  <fonts count="21" x14ac:knownFonts="1">
    <font>
      <sz val="11"/>
      <color theme="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 shrinkToFit="1"/>
    </xf>
    <xf numFmtId="177" fontId="7" fillId="0" borderId="1" xfId="1" applyNumberFormat="1" applyFont="1" applyBorder="1" applyAlignment="1">
      <alignment horizontal="center" vertical="center" shrinkToFit="1"/>
    </xf>
    <xf numFmtId="178" fontId="7" fillId="0" borderId="1" xfId="1" applyNumberFormat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180" fontId="7" fillId="0" borderId="2" xfId="1" applyNumberFormat="1" applyFont="1" applyBorder="1" applyAlignment="1">
      <alignment horizontal="center" vertical="center" shrinkToFit="1"/>
    </xf>
    <xf numFmtId="183" fontId="7" fillId="0" borderId="3" xfId="1" applyNumberFormat="1" applyFont="1" applyBorder="1" applyAlignment="1">
      <alignment horizontal="center" vertical="center" shrinkToFit="1"/>
    </xf>
    <xf numFmtId="180" fontId="7" fillId="0" borderId="3" xfId="1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top"/>
    </xf>
    <xf numFmtId="182" fontId="7" fillId="0" borderId="4" xfId="1" applyNumberFormat="1" applyFont="1" applyBorder="1" applyAlignment="1">
      <alignment horizontal="center" vertical="center" shrinkToFit="1"/>
    </xf>
    <xf numFmtId="180" fontId="7" fillId="0" borderId="4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0" fillId="0" borderId="0" xfId="0" applyFont="1">
      <alignment vertical="center"/>
    </xf>
    <xf numFmtId="0" fontId="12" fillId="0" borderId="0" xfId="1" applyFont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183" fontId="12" fillId="0" borderId="3" xfId="1" applyNumberFormat="1" applyFont="1" applyBorder="1" applyAlignment="1">
      <alignment horizontal="center" vertical="center" shrinkToFit="1"/>
    </xf>
    <xf numFmtId="180" fontId="12" fillId="0" borderId="3" xfId="1" applyNumberFormat="1" applyFont="1" applyBorder="1" applyAlignment="1">
      <alignment horizontal="center" vertical="center" shrinkToFit="1"/>
    </xf>
    <xf numFmtId="182" fontId="12" fillId="0" borderId="4" xfId="1" applyNumberFormat="1" applyFont="1" applyBorder="1" applyAlignment="1">
      <alignment horizontal="center" vertical="center" shrinkToFit="1"/>
    </xf>
    <xf numFmtId="180" fontId="12" fillId="0" borderId="4" xfId="1" applyNumberFormat="1" applyFont="1" applyBorder="1" applyAlignment="1">
      <alignment horizontal="center" vertical="center" shrinkToFit="1"/>
    </xf>
    <xf numFmtId="183" fontId="12" fillId="0" borderId="2" xfId="1" applyNumberFormat="1" applyFont="1" applyBorder="1" applyAlignment="1">
      <alignment horizontal="center" vertical="center" shrinkToFit="1"/>
    </xf>
    <xf numFmtId="180" fontId="12" fillId="0" borderId="2" xfId="1" applyNumberFormat="1" applyFont="1" applyBorder="1" applyAlignment="1">
      <alignment horizontal="center" vertical="center" shrinkToFit="1"/>
    </xf>
    <xf numFmtId="182" fontId="12" fillId="0" borderId="2" xfId="1" applyNumberFormat="1" applyFont="1" applyBorder="1" applyAlignment="1">
      <alignment horizontal="center" vertical="center" shrinkToFit="1"/>
    </xf>
    <xf numFmtId="181" fontId="12" fillId="0" borderId="2" xfId="1" applyNumberFormat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wrapText="1"/>
    </xf>
    <xf numFmtId="179" fontId="12" fillId="0" borderId="1" xfId="1" applyNumberFormat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183" fontId="17" fillId="0" borderId="3" xfId="1" applyNumberFormat="1" applyFont="1" applyBorder="1" applyAlignment="1">
      <alignment horizontal="center" vertical="center" shrinkToFit="1"/>
    </xf>
    <xf numFmtId="182" fontId="17" fillId="0" borderId="4" xfId="1" applyNumberFormat="1" applyFont="1" applyBorder="1" applyAlignment="1">
      <alignment horizontal="center" vertical="center" shrinkToFit="1"/>
    </xf>
    <xf numFmtId="183" fontId="17" fillId="0" borderId="2" xfId="1" applyNumberFormat="1" applyFont="1" applyBorder="1" applyAlignment="1">
      <alignment horizontal="center" vertical="center" shrinkToFit="1"/>
    </xf>
    <xf numFmtId="182" fontId="17" fillId="0" borderId="2" xfId="1" applyNumberFormat="1" applyFont="1" applyBorder="1" applyAlignment="1">
      <alignment horizontal="center" vertical="center" shrinkToFit="1"/>
    </xf>
    <xf numFmtId="181" fontId="17" fillId="0" borderId="2" xfId="1" applyNumberFormat="1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0" fontId="17" fillId="0" borderId="5" xfId="1" applyFont="1" applyBorder="1" applyAlignment="1">
      <alignment horizontal="center" vertical="center" wrapText="1"/>
    </xf>
    <xf numFmtId="179" fontId="17" fillId="0" borderId="1" xfId="1" applyNumberFormat="1" applyFont="1" applyBorder="1" applyAlignment="1">
      <alignment horizontal="center" vertical="center" shrinkToFit="1"/>
    </xf>
    <xf numFmtId="0" fontId="17" fillId="0" borderId="5" xfId="1" applyFont="1" applyBorder="1" applyAlignment="1">
      <alignment horizontal="center" vertical="center"/>
    </xf>
    <xf numFmtId="176" fontId="17" fillId="0" borderId="1" xfId="1" applyNumberFormat="1" applyFont="1" applyBorder="1" applyAlignment="1">
      <alignment horizontal="center" vertical="center" shrinkToFit="1"/>
    </xf>
    <xf numFmtId="177" fontId="17" fillId="0" borderId="1" xfId="1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right" vertical="center"/>
    </xf>
    <xf numFmtId="180" fontId="17" fillId="0" borderId="2" xfId="1" applyNumberFormat="1" applyFont="1" applyBorder="1" applyAlignment="1">
      <alignment horizontal="center" vertical="center" shrinkToFit="1"/>
    </xf>
    <xf numFmtId="178" fontId="17" fillId="0" borderId="1" xfId="1" applyNumberFormat="1" applyFont="1" applyBorder="1" applyAlignment="1">
      <alignment horizontal="center" vertical="center" shrinkToFit="1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vertical="center" wrapText="1"/>
    </xf>
    <xf numFmtId="0" fontId="0" fillId="0" borderId="0" xfId="0" applyFill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>
      <alignment vertical="top"/>
    </xf>
    <xf numFmtId="0" fontId="12" fillId="0" borderId="0" xfId="1" applyFont="1" applyFill="1" applyAlignment="1">
      <alignment horizontal="right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3" xfId="1" applyNumberFormat="1" applyFont="1" applyFill="1" applyBorder="1" applyAlignment="1">
      <alignment horizontal="center" vertical="center" shrinkToFit="1"/>
    </xf>
    <xf numFmtId="182" fontId="12" fillId="0" borderId="4" xfId="1" applyNumberFormat="1" applyFont="1" applyFill="1" applyBorder="1" applyAlignment="1">
      <alignment horizontal="center" vertical="center" shrinkToFit="1"/>
    </xf>
    <xf numFmtId="183" fontId="12" fillId="0" borderId="2" xfId="1" applyNumberFormat="1" applyFont="1" applyFill="1" applyBorder="1" applyAlignment="1">
      <alignment horizontal="center" vertical="center" shrinkToFit="1"/>
    </xf>
    <xf numFmtId="182" fontId="12" fillId="0" borderId="2" xfId="1" applyNumberFormat="1" applyFont="1" applyFill="1" applyBorder="1" applyAlignment="1">
      <alignment horizontal="center" vertical="center" shrinkToFit="1"/>
    </xf>
    <xf numFmtId="181" fontId="12" fillId="0" borderId="2" xfId="1" applyNumberFormat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 wrapText="1"/>
    </xf>
    <xf numFmtId="179" fontId="12" fillId="0" borderId="1" xfId="1" applyNumberFormat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 shrinkToFit="1"/>
    </xf>
    <xf numFmtId="176" fontId="12" fillId="0" borderId="1" xfId="1" applyNumberFormat="1" applyFont="1" applyBorder="1" applyAlignment="1">
      <alignment horizontal="center" vertical="center" wrapText="1" shrinkToFit="1"/>
    </xf>
    <xf numFmtId="0" fontId="12" fillId="0" borderId="0" xfId="1" applyFont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textRotation="255"/>
    </xf>
    <xf numFmtId="0" fontId="12" fillId="0" borderId="2" xfId="1" applyFont="1" applyBorder="1" applyAlignment="1">
      <alignment horizontal="center" vertical="center" textRotation="255"/>
    </xf>
    <xf numFmtId="0" fontId="12" fillId="0" borderId="4" xfId="1" applyFont="1" applyBorder="1" applyAlignment="1">
      <alignment horizontal="center" vertical="center" textRotation="255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184" fontId="12" fillId="0" borderId="5" xfId="1" applyNumberFormat="1" applyFont="1" applyBorder="1" applyAlignment="1">
      <alignment horizontal="center" vertical="center"/>
    </xf>
    <xf numFmtId="184" fontId="12" fillId="0" borderId="6" xfId="1" applyNumberFormat="1" applyFont="1" applyBorder="1" applyAlignment="1">
      <alignment horizontal="center" vertical="center"/>
    </xf>
    <xf numFmtId="184" fontId="12" fillId="0" borderId="14" xfId="1" applyNumberFormat="1" applyFont="1" applyBorder="1" applyAlignment="1">
      <alignment horizontal="center" vertical="center"/>
    </xf>
    <xf numFmtId="184" fontId="9" fillId="0" borderId="13" xfId="1" applyNumberFormat="1" applyFont="1" applyBorder="1" applyAlignment="1">
      <alignment horizontal="left" vertical="center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184" fontId="16" fillId="0" borderId="13" xfId="1" applyNumberFormat="1" applyFont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textRotation="255"/>
    </xf>
    <xf numFmtId="0" fontId="12" fillId="0" borderId="2" xfId="1" applyFont="1" applyFill="1" applyBorder="1" applyAlignment="1">
      <alignment horizontal="center" vertical="center" textRotation="255"/>
    </xf>
    <xf numFmtId="0" fontId="12" fillId="0" borderId="4" xfId="1" applyFont="1" applyFill="1" applyBorder="1" applyAlignment="1">
      <alignment horizontal="center" vertical="center" textRotation="255"/>
    </xf>
    <xf numFmtId="0" fontId="14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184" fontId="16" fillId="0" borderId="13" xfId="1" applyNumberFormat="1" applyFont="1" applyFill="1" applyBorder="1" applyAlignment="1">
      <alignment horizontal="left" vertical="center"/>
    </xf>
    <xf numFmtId="184" fontId="12" fillId="0" borderId="5" xfId="1" applyNumberFormat="1" applyFont="1" applyFill="1" applyBorder="1" applyAlignment="1">
      <alignment horizontal="center" vertical="center"/>
    </xf>
    <xf numFmtId="184" fontId="12" fillId="0" borderId="6" xfId="1" applyNumberFormat="1" applyFont="1" applyFill="1" applyBorder="1" applyAlignment="1">
      <alignment horizontal="center" vertical="center"/>
    </xf>
    <xf numFmtId="184" fontId="12" fillId="0" borderId="14" xfId="1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 textRotation="255"/>
    </xf>
    <xf numFmtId="0" fontId="17" fillId="0" borderId="2" xfId="1" applyFont="1" applyBorder="1" applyAlignment="1">
      <alignment horizontal="center" vertical="center" textRotation="255"/>
    </xf>
    <xf numFmtId="0" fontId="17" fillId="0" borderId="4" xfId="1" applyFont="1" applyBorder="1" applyAlignment="1">
      <alignment horizontal="center" vertical="center" textRotation="255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184" fontId="16" fillId="0" borderId="5" xfId="1" applyNumberFormat="1" applyFont="1" applyBorder="1" applyAlignment="1">
      <alignment horizontal="center" vertical="center"/>
    </xf>
    <xf numFmtId="184" fontId="16" fillId="0" borderId="6" xfId="1" applyNumberFormat="1" applyFont="1" applyBorder="1" applyAlignment="1">
      <alignment horizontal="center" vertical="center"/>
    </xf>
    <xf numFmtId="184" fontId="16" fillId="0" borderId="14" xfId="1" applyNumberFormat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</cellXfs>
  <cellStyles count="2">
    <cellStyle name="標準" xfId="0" builtinId="0"/>
    <cellStyle name="標準_Book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15240</xdr:colOff>
      <xdr:row>24</xdr:row>
      <xdr:rowOff>0</xdr:rowOff>
    </xdr:from>
    <xdr:to>
      <xdr:col>31</xdr:col>
      <xdr:colOff>15240</xdr:colOff>
      <xdr:row>24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8EB7758-5A37-4603-A721-7E7767C9073A}"/>
            </a:ext>
          </a:extLst>
        </xdr:cNvPr>
        <xdr:cNvSpPr>
          <a:spLocks noChangeArrowheads="1"/>
        </xdr:cNvSpPr>
      </xdr:nvSpPr>
      <xdr:spPr bwMode="auto">
        <a:xfrm>
          <a:off x="45177347" y="85725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130</xdr:col>
      <xdr:colOff>0</xdr:colOff>
      <xdr:row>30</xdr:row>
      <xdr:rowOff>817</xdr:rowOff>
    </xdr:from>
    <xdr:ext cx="2582758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B57040A-3118-46F8-9210-55899D4273E6}"/>
            </a:ext>
          </a:extLst>
        </xdr:cNvPr>
        <xdr:cNvSpPr txBox="1"/>
      </xdr:nvSpPr>
      <xdr:spPr>
        <a:xfrm>
          <a:off x="93030675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130</xdr:col>
      <xdr:colOff>0</xdr:colOff>
      <xdr:row>30</xdr:row>
      <xdr:rowOff>817</xdr:rowOff>
    </xdr:from>
    <xdr:ext cx="2582758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D51E617-A54E-401E-B2B3-A1249DDE698D}"/>
            </a:ext>
          </a:extLst>
        </xdr:cNvPr>
        <xdr:cNvSpPr txBox="1"/>
      </xdr:nvSpPr>
      <xdr:spPr>
        <a:xfrm>
          <a:off x="93030675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130</xdr:col>
      <xdr:colOff>0</xdr:colOff>
      <xdr:row>30</xdr:row>
      <xdr:rowOff>817</xdr:rowOff>
    </xdr:from>
    <xdr:ext cx="2582758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49E3C6D-A189-4EDE-81B3-00683A429D19}"/>
            </a:ext>
          </a:extLst>
        </xdr:cNvPr>
        <xdr:cNvSpPr txBox="1"/>
      </xdr:nvSpPr>
      <xdr:spPr>
        <a:xfrm>
          <a:off x="93030675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130</xdr:col>
      <xdr:colOff>0</xdr:colOff>
      <xdr:row>30</xdr:row>
      <xdr:rowOff>817</xdr:rowOff>
    </xdr:from>
    <xdr:ext cx="258275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18A8FBF-9698-4393-B189-118777254BCC}"/>
            </a:ext>
          </a:extLst>
        </xdr:cNvPr>
        <xdr:cNvSpPr txBox="1"/>
      </xdr:nvSpPr>
      <xdr:spPr>
        <a:xfrm>
          <a:off x="66341625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130</xdr:col>
      <xdr:colOff>0</xdr:colOff>
      <xdr:row>30</xdr:row>
      <xdr:rowOff>817</xdr:rowOff>
    </xdr:from>
    <xdr:ext cx="258275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6D0A7B3-04D6-4DE5-8ED1-684BA0DBAE31}"/>
            </a:ext>
          </a:extLst>
        </xdr:cNvPr>
        <xdr:cNvSpPr txBox="1"/>
      </xdr:nvSpPr>
      <xdr:spPr>
        <a:xfrm>
          <a:off x="66341625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twoCellAnchor>
    <xdr:from>
      <xdr:col>29</xdr:col>
      <xdr:colOff>15240</xdr:colOff>
      <xdr:row>24</xdr:row>
      <xdr:rowOff>0</xdr:rowOff>
    </xdr:from>
    <xdr:to>
      <xdr:col>29</xdr:col>
      <xdr:colOff>15240</xdr:colOff>
      <xdr:row>24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4C262FDA-706A-47A4-A597-96B1B03EF8DE}"/>
            </a:ext>
          </a:extLst>
        </xdr:cNvPr>
        <xdr:cNvSpPr>
          <a:spLocks noChangeArrowheads="1"/>
        </xdr:cNvSpPr>
      </xdr:nvSpPr>
      <xdr:spPr bwMode="auto">
        <a:xfrm>
          <a:off x="41062275" y="86391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26</xdr:col>
      <xdr:colOff>0</xdr:colOff>
      <xdr:row>30</xdr:row>
      <xdr:rowOff>817</xdr:rowOff>
    </xdr:from>
    <xdr:ext cx="2582758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CDBC606-CFB2-4173-97B5-BC9A5724174A}"/>
            </a:ext>
          </a:extLst>
        </xdr:cNvPr>
        <xdr:cNvSpPr txBox="1"/>
      </xdr:nvSpPr>
      <xdr:spPr>
        <a:xfrm>
          <a:off x="39804975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26</xdr:col>
      <xdr:colOff>0</xdr:colOff>
      <xdr:row>30</xdr:row>
      <xdr:rowOff>817</xdr:rowOff>
    </xdr:from>
    <xdr:ext cx="2582758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E5C0C4D-AEF9-49DF-9C29-B9F502203900}"/>
            </a:ext>
          </a:extLst>
        </xdr:cNvPr>
        <xdr:cNvSpPr txBox="1"/>
      </xdr:nvSpPr>
      <xdr:spPr>
        <a:xfrm>
          <a:off x="39804975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26</xdr:col>
      <xdr:colOff>0</xdr:colOff>
      <xdr:row>30</xdr:row>
      <xdr:rowOff>817</xdr:rowOff>
    </xdr:from>
    <xdr:ext cx="2582758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1AC7FC6-EE9C-435D-9605-3AF8E1813426}"/>
            </a:ext>
          </a:extLst>
        </xdr:cNvPr>
        <xdr:cNvSpPr txBox="1"/>
      </xdr:nvSpPr>
      <xdr:spPr>
        <a:xfrm>
          <a:off x="39804975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52</xdr:col>
      <xdr:colOff>0</xdr:colOff>
      <xdr:row>30</xdr:row>
      <xdr:rowOff>817</xdr:rowOff>
    </xdr:from>
    <xdr:ext cx="2582758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893EF34-2310-4780-B7DC-916CFBBB53C8}"/>
            </a:ext>
          </a:extLst>
        </xdr:cNvPr>
        <xdr:cNvSpPr txBox="1"/>
      </xdr:nvSpPr>
      <xdr:spPr>
        <a:xfrm>
          <a:off x="26536650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52</xdr:col>
      <xdr:colOff>0</xdr:colOff>
      <xdr:row>30</xdr:row>
      <xdr:rowOff>817</xdr:rowOff>
    </xdr:from>
    <xdr:ext cx="2582758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FEFD552-D506-4F10-8752-4ABF2411EA82}"/>
            </a:ext>
          </a:extLst>
        </xdr:cNvPr>
        <xdr:cNvSpPr txBox="1"/>
      </xdr:nvSpPr>
      <xdr:spPr>
        <a:xfrm>
          <a:off x="26536650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78</xdr:col>
      <xdr:colOff>0</xdr:colOff>
      <xdr:row>30</xdr:row>
      <xdr:rowOff>817</xdr:rowOff>
    </xdr:from>
    <xdr:ext cx="2582758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BCC6138-9B7B-4180-ADF2-73B1EF2E4390}"/>
            </a:ext>
          </a:extLst>
        </xdr:cNvPr>
        <xdr:cNvSpPr txBox="1"/>
      </xdr:nvSpPr>
      <xdr:spPr>
        <a:xfrm>
          <a:off x="13268325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78</xdr:col>
      <xdr:colOff>0</xdr:colOff>
      <xdr:row>30</xdr:row>
      <xdr:rowOff>817</xdr:rowOff>
    </xdr:from>
    <xdr:ext cx="2582758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2C2EDB3-8161-4B9E-A524-17DC14C0BD6B}"/>
            </a:ext>
          </a:extLst>
        </xdr:cNvPr>
        <xdr:cNvSpPr txBox="1"/>
      </xdr:nvSpPr>
      <xdr:spPr>
        <a:xfrm>
          <a:off x="13268325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104</xdr:col>
      <xdr:colOff>0</xdr:colOff>
      <xdr:row>30</xdr:row>
      <xdr:rowOff>817</xdr:rowOff>
    </xdr:from>
    <xdr:ext cx="2582758" cy="27571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A4DB00D-9FDB-4AB5-AFAF-8E30BCB08CEC}"/>
            </a:ext>
          </a:extLst>
        </xdr:cNvPr>
        <xdr:cNvSpPr txBox="1"/>
      </xdr:nvSpPr>
      <xdr:spPr>
        <a:xfrm>
          <a:off x="0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104</xdr:col>
      <xdr:colOff>0</xdr:colOff>
      <xdr:row>30</xdr:row>
      <xdr:rowOff>817</xdr:rowOff>
    </xdr:from>
    <xdr:ext cx="2582758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1EB675D-7AFE-4954-ACBA-3356007664EE}"/>
            </a:ext>
          </a:extLst>
        </xdr:cNvPr>
        <xdr:cNvSpPr txBox="1"/>
      </xdr:nvSpPr>
      <xdr:spPr>
        <a:xfrm>
          <a:off x="0" y="10716442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30</xdr:row>
      <xdr:rowOff>817</xdr:rowOff>
    </xdr:from>
    <xdr:ext cx="258275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BBF9B9D-B919-4531-BE5B-DAB60332BBDE}"/>
            </a:ext>
          </a:extLst>
        </xdr:cNvPr>
        <xdr:cNvSpPr txBox="1"/>
      </xdr:nvSpPr>
      <xdr:spPr>
        <a:xfrm>
          <a:off x="26536650" y="10725967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26</xdr:col>
      <xdr:colOff>0</xdr:colOff>
      <xdr:row>30</xdr:row>
      <xdr:rowOff>817</xdr:rowOff>
    </xdr:from>
    <xdr:ext cx="258275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D9D220A-FC78-4715-949F-E9009E973D2C}"/>
            </a:ext>
          </a:extLst>
        </xdr:cNvPr>
        <xdr:cNvSpPr txBox="1"/>
      </xdr:nvSpPr>
      <xdr:spPr>
        <a:xfrm>
          <a:off x="26536650" y="10725967"/>
          <a:ext cx="258275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前日指令を全て解除</a:t>
          </a:r>
        </a:p>
      </xdr:txBody>
    </xdr:sp>
    <xdr:clientData/>
  </xdr:oneCellAnchor>
  <xdr:oneCellAnchor>
    <xdr:from>
      <xdr:col>73</xdr:col>
      <xdr:colOff>36084</xdr:colOff>
      <xdr:row>26</xdr:row>
      <xdr:rowOff>52177</xdr:rowOff>
    </xdr:from>
    <xdr:ext cx="2377574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9FA7FC4-1EFD-4045-9284-3E1C3015BC67}"/>
            </a:ext>
          </a:extLst>
        </xdr:cNvPr>
        <xdr:cNvSpPr txBox="1"/>
      </xdr:nvSpPr>
      <xdr:spPr>
        <a:xfrm>
          <a:off x="24048609" y="9681952"/>
          <a:ext cx="2377574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金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当日指令予定を全て解除</a:t>
          </a:r>
        </a:p>
      </xdr:txBody>
    </xdr:sp>
    <xdr:clientData/>
  </xdr:oneCellAnchor>
  <xdr:twoCellAnchor>
    <xdr:from>
      <xdr:col>81</xdr:col>
      <xdr:colOff>323850</xdr:colOff>
      <xdr:row>24</xdr:row>
      <xdr:rowOff>0</xdr:rowOff>
    </xdr:from>
    <xdr:to>
      <xdr:col>81</xdr:col>
      <xdr:colOff>323850</xdr:colOff>
      <xdr:row>24</xdr:row>
      <xdr:rowOff>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D5B7437C-BD42-4209-A07D-85221EE53769}"/>
            </a:ext>
          </a:extLst>
        </xdr:cNvPr>
        <xdr:cNvSpPr>
          <a:spLocks noChangeArrowheads="1"/>
        </xdr:cNvSpPr>
      </xdr:nvSpPr>
      <xdr:spPr bwMode="auto">
        <a:xfrm>
          <a:off x="1562100" y="86391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285750</xdr:colOff>
      <xdr:row>23</xdr:row>
      <xdr:rowOff>638175</xdr:rowOff>
    </xdr:from>
    <xdr:to>
      <xdr:col>55</xdr:col>
      <xdr:colOff>742950</xdr:colOff>
      <xdr:row>23</xdr:row>
      <xdr:rowOff>1438275</xdr:rowOff>
    </xdr:to>
    <xdr:sp macro="" textlink="">
      <xdr:nvSpPr>
        <xdr:cNvPr id="6147" name="AutoShape 2">
          <a:extLst>
            <a:ext uri="{FF2B5EF4-FFF2-40B4-BE49-F238E27FC236}">
              <a16:creationId xmlns:a16="http://schemas.microsoft.com/office/drawing/2014/main" id="{C2B3165A-6DCF-4786-84EE-C5771B46C330}"/>
            </a:ext>
          </a:extLst>
        </xdr:cNvPr>
        <xdr:cNvSpPr>
          <a:spLocks noChangeArrowheads="1"/>
        </xdr:cNvSpPr>
      </xdr:nvSpPr>
      <xdr:spPr bwMode="auto">
        <a:xfrm>
          <a:off x="28374975" y="8639175"/>
          <a:ext cx="45720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95250</xdr:colOff>
      <xdr:row>23</xdr:row>
      <xdr:rowOff>219075</xdr:rowOff>
    </xdr:from>
    <xdr:to>
      <xdr:col>3</xdr:col>
      <xdr:colOff>800100</xdr:colOff>
      <xdr:row>23</xdr:row>
      <xdr:rowOff>476250</xdr:rowOff>
    </xdr:to>
    <xdr:sp macro="" textlink="">
      <xdr:nvSpPr>
        <xdr:cNvPr id="6148" name="AutoShape 2">
          <a:extLst>
            <a:ext uri="{FF2B5EF4-FFF2-40B4-BE49-F238E27FC236}">
              <a16:creationId xmlns:a16="http://schemas.microsoft.com/office/drawing/2014/main" id="{3D9A4F88-28D2-4042-93F8-18C46623D7CC}"/>
            </a:ext>
          </a:extLst>
        </xdr:cNvPr>
        <xdr:cNvSpPr>
          <a:spLocks noChangeArrowheads="1"/>
        </xdr:cNvSpPr>
      </xdr:nvSpPr>
      <xdr:spPr bwMode="auto">
        <a:xfrm>
          <a:off x="1333500" y="8248650"/>
          <a:ext cx="704850" cy="2571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0</xdr:rowOff>
    </xdr:from>
    <xdr:to>
      <xdr:col>14</xdr:col>
      <xdr:colOff>307951</xdr:colOff>
      <xdr:row>27</xdr:row>
      <xdr:rowOff>115271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A01817-BC08-4C45-A4CC-87156F6C534F}"/>
            </a:ext>
          </a:extLst>
        </xdr:cNvPr>
        <xdr:cNvSpPr txBox="1"/>
      </xdr:nvSpPr>
      <xdr:spPr>
        <a:xfrm>
          <a:off x="2276475" y="9505950"/>
          <a:ext cx="5356001" cy="364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</xdr:col>
      <xdr:colOff>123825</xdr:colOff>
      <xdr:row>23</xdr:row>
      <xdr:rowOff>257175</xdr:rowOff>
    </xdr:from>
    <xdr:to>
      <xdr:col>3</xdr:col>
      <xdr:colOff>790575</xdr:colOff>
      <xdr:row>23</xdr:row>
      <xdr:rowOff>600075</xdr:rowOff>
    </xdr:to>
    <xdr:sp macro="" textlink="">
      <xdr:nvSpPr>
        <xdr:cNvPr id="5156" name="AutoShape 2">
          <a:extLst>
            <a:ext uri="{FF2B5EF4-FFF2-40B4-BE49-F238E27FC236}">
              <a16:creationId xmlns:a16="http://schemas.microsoft.com/office/drawing/2014/main" id="{4C06A6C3-D54C-478A-B505-E9C14FF666E1}"/>
            </a:ext>
          </a:extLst>
        </xdr:cNvPr>
        <xdr:cNvSpPr>
          <a:spLocks noChangeArrowheads="1"/>
        </xdr:cNvSpPr>
      </xdr:nvSpPr>
      <xdr:spPr bwMode="auto">
        <a:xfrm>
          <a:off x="1476375" y="816292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26</xdr:row>
      <xdr:rowOff>17204</xdr:rowOff>
    </xdr:from>
    <xdr:to>
      <xdr:col>41</xdr:col>
      <xdr:colOff>307951</xdr:colOff>
      <xdr:row>27</xdr:row>
      <xdr:rowOff>115284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BAB8F4D-4F7F-4B29-81DF-75FA90F9C023}"/>
            </a:ext>
          </a:extLst>
        </xdr:cNvPr>
        <xdr:cNvSpPr txBox="1"/>
      </xdr:nvSpPr>
      <xdr:spPr>
        <a:xfrm>
          <a:off x="16116300" y="9523154"/>
          <a:ext cx="5356001" cy="346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30</xdr:col>
      <xdr:colOff>123825</xdr:colOff>
      <xdr:row>23</xdr:row>
      <xdr:rowOff>257175</xdr:rowOff>
    </xdr:from>
    <xdr:to>
      <xdr:col>30</xdr:col>
      <xdr:colOff>790575</xdr:colOff>
      <xdr:row>23</xdr:row>
      <xdr:rowOff>600075</xdr:rowOff>
    </xdr:to>
    <xdr:sp macro="" textlink="">
      <xdr:nvSpPr>
        <xdr:cNvPr id="5158" name="AutoShape 2">
          <a:extLst>
            <a:ext uri="{FF2B5EF4-FFF2-40B4-BE49-F238E27FC236}">
              <a16:creationId xmlns:a16="http://schemas.microsoft.com/office/drawing/2014/main" id="{87894494-9001-4FC4-B173-55DBE7EADC49}"/>
            </a:ext>
          </a:extLst>
        </xdr:cNvPr>
        <xdr:cNvSpPr>
          <a:spLocks noChangeArrowheads="1"/>
        </xdr:cNvSpPr>
      </xdr:nvSpPr>
      <xdr:spPr bwMode="auto">
        <a:xfrm>
          <a:off x="15316200" y="816292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26</xdr:row>
      <xdr:rowOff>17204</xdr:rowOff>
    </xdr:from>
    <xdr:to>
      <xdr:col>68</xdr:col>
      <xdr:colOff>307951</xdr:colOff>
      <xdr:row>27</xdr:row>
      <xdr:rowOff>115284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82A3AEC-04B9-4AB2-B5B9-E0AD4B5E8812}"/>
            </a:ext>
          </a:extLst>
        </xdr:cNvPr>
        <xdr:cNvSpPr txBox="1"/>
      </xdr:nvSpPr>
      <xdr:spPr>
        <a:xfrm>
          <a:off x="16097250" y="9433347"/>
          <a:ext cx="5342394" cy="344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57</xdr:col>
      <xdr:colOff>123825</xdr:colOff>
      <xdr:row>23</xdr:row>
      <xdr:rowOff>257175</xdr:rowOff>
    </xdr:from>
    <xdr:to>
      <xdr:col>57</xdr:col>
      <xdr:colOff>790575</xdr:colOff>
      <xdr:row>23</xdr:row>
      <xdr:rowOff>600075</xdr:rowOff>
    </xdr:to>
    <xdr:sp macro="" textlink="">
      <xdr:nvSpPr>
        <xdr:cNvPr id="5160" name="AutoShape 2">
          <a:extLst>
            <a:ext uri="{FF2B5EF4-FFF2-40B4-BE49-F238E27FC236}">
              <a16:creationId xmlns:a16="http://schemas.microsoft.com/office/drawing/2014/main" id="{F6FDAD64-AE51-400B-A923-CD43B98C8F7A}"/>
            </a:ext>
          </a:extLst>
        </xdr:cNvPr>
        <xdr:cNvSpPr>
          <a:spLocks noChangeArrowheads="1"/>
        </xdr:cNvSpPr>
      </xdr:nvSpPr>
      <xdr:spPr bwMode="auto">
        <a:xfrm>
          <a:off x="29156025" y="816292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85</xdr:col>
      <xdr:colOff>0</xdr:colOff>
      <xdr:row>26</xdr:row>
      <xdr:rowOff>17204</xdr:rowOff>
    </xdr:from>
    <xdr:to>
      <xdr:col>95</xdr:col>
      <xdr:colOff>307951</xdr:colOff>
      <xdr:row>27</xdr:row>
      <xdr:rowOff>115284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F72BFD8-04CB-49B5-A4A4-3F3DB561566E}"/>
            </a:ext>
          </a:extLst>
        </xdr:cNvPr>
        <xdr:cNvSpPr txBox="1"/>
      </xdr:nvSpPr>
      <xdr:spPr>
        <a:xfrm>
          <a:off x="29908500" y="9433347"/>
          <a:ext cx="5342394" cy="344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84</xdr:col>
      <xdr:colOff>123825</xdr:colOff>
      <xdr:row>23</xdr:row>
      <xdr:rowOff>257175</xdr:rowOff>
    </xdr:from>
    <xdr:to>
      <xdr:col>84</xdr:col>
      <xdr:colOff>790575</xdr:colOff>
      <xdr:row>23</xdr:row>
      <xdr:rowOff>600075</xdr:rowOff>
    </xdr:to>
    <xdr:sp macro="" textlink="">
      <xdr:nvSpPr>
        <xdr:cNvPr id="5162" name="AutoShape 2">
          <a:extLst>
            <a:ext uri="{FF2B5EF4-FFF2-40B4-BE49-F238E27FC236}">
              <a16:creationId xmlns:a16="http://schemas.microsoft.com/office/drawing/2014/main" id="{AF849605-BD1C-4F68-B7C0-109FDE5384BD}"/>
            </a:ext>
          </a:extLst>
        </xdr:cNvPr>
        <xdr:cNvSpPr>
          <a:spLocks noChangeArrowheads="1"/>
        </xdr:cNvSpPr>
      </xdr:nvSpPr>
      <xdr:spPr bwMode="auto">
        <a:xfrm>
          <a:off x="42995850" y="816292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0</xdr:rowOff>
    </xdr:from>
    <xdr:to>
      <xdr:col>14</xdr:col>
      <xdr:colOff>307729</xdr:colOff>
      <xdr:row>27</xdr:row>
      <xdr:rowOff>116599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4127D0-0222-4FE6-871F-B23CD9C8AF06}"/>
            </a:ext>
          </a:extLst>
        </xdr:cNvPr>
        <xdr:cNvSpPr txBox="1"/>
      </xdr:nvSpPr>
      <xdr:spPr>
        <a:xfrm>
          <a:off x="2162175" y="9629775"/>
          <a:ext cx="5356001" cy="364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</xdr:col>
      <xdr:colOff>123825</xdr:colOff>
      <xdr:row>23</xdr:row>
      <xdr:rowOff>257175</xdr:rowOff>
    </xdr:from>
    <xdr:to>
      <xdr:col>3</xdr:col>
      <xdr:colOff>790575</xdr:colOff>
      <xdr:row>23</xdr:row>
      <xdr:rowOff>600075</xdr:rowOff>
    </xdr:to>
    <xdr:sp macro="" textlink="">
      <xdr:nvSpPr>
        <xdr:cNvPr id="4134" name="AutoShape 2">
          <a:extLst>
            <a:ext uri="{FF2B5EF4-FFF2-40B4-BE49-F238E27FC236}">
              <a16:creationId xmlns:a16="http://schemas.microsoft.com/office/drawing/2014/main" id="{999075D0-5EDA-4038-8C9C-8C845E9D739A}"/>
            </a:ext>
          </a:extLst>
        </xdr:cNvPr>
        <xdr:cNvSpPr>
          <a:spLocks noChangeArrowheads="1"/>
        </xdr:cNvSpPr>
      </xdr:nvSpPr>
      <xdr:spPr bwMode="auto">
        <a:xfrm>
          <a:off x="1476375" y="816292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26</xdr:row>
      <xdr:rowOff>26729</xdr:rowOff>
    </xdr:from>
    <xdr:to>
      <xdr:col>41</xdr:col>
      <xdr:colOff>307731</xdr:colOff>
      <xdr:row>27</xdr:row>
      <xdr:rowOff>116399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9F1BE55-104F-469E-9BBE-C4D868BE0395}"/>
            </a:ext>
          </a:extLst>
        </xdr:cNvPr>
        <xdr:cNvSpPr txBox="1"/>
      </xdr:nvSpPr>
      <xdr:spPr>
        <a:xfrm>
          <a:off x="15935325" y="9637454"/>
          <a:ext cx="5356001" cy="356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30</xdr:col>
      <xdr:colOff>123825</xdr:colOff>
      <xdr:row>23</xdr:row>
      <xdr:rowOff>257175</xdr:rowOff>
    </xdr:from>
    <xdr:to>
      <xdr:col>30</xdr:col>
      <xdr:colOff>790575</xdr:colOff>
      <xdr:row>23</xdr:row>
      <xdr:rowOff>600075</xdr:rowOff>
    </xdr:to>
    <xdr:sp macro="" textlink="">
      <xdr:nvSpPr>
        <xdr:cNvPr id="4136" name="AutoShape 2">
          <a:extLst>
            <a:ext uri="{FF2B5EF4-FFF2-40B4-BE49-F238E27FC236}">
              <a16:creationId xmlns:a16="http://schemas.microsoft.com/office/drawing/2014/main" id="{F577DB73-4985-4DFC-8E99-D74520C2CFD3}"/>
            </a:ext>
          </a:extLst>
        </xdr:cNvPr>
        <xdr:cNvSpPr>
          <a:spLocks noChangeArrowheads="1"/>
        </xdr:cNvSpPr>
      </xdr:nvSpPr>
      <xdr:spPr bwMode="auto">
        <a:xfrm>
          <a:off x="15316200" y="816292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26</xdr:row>
      <xdr:rowOff>0</xdr:rowOff>
    </xdr:from>
    <xdr:to>
      <xdr:col>15</xdr:col>
      <xdr:colOff>307686</xdr:colOff>
      <xdr:row>27</xdr:row>
      <xdr:rowOff>116599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00ECE4-19DF-4669-9023-03D252D530B2}"/>
            </a:ext>
          </a:extLst>
        </xdr:cNvPr>
        <xdr:cNvSpPr txBox="1"/>
      </xdr:nvSpPr>
      <xdr:spPr>
        <a:xfrm>
          <a:off x="2156460" y="9593580"/>
          <a:ext cx="5336951" cy="360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4</xdr:col>
      <xdr:colOff>123825</xdr:colOff>
      <xdr:row>23</xdr:row>
      <xdr:rowOff>257175</xdr:rowOff>
    </xdr:from>
    <xdr:to>
      <xdr:col>4</xdr:col>
      <xdr:colOff>790575</xdr:colOff>
      <xdr:row>23</xdr:row>
      <xdr:rowOff>600075</xdr:rowOff>
    </xdr:to>
    <xdr:sp macro="" textlink="">
      <xdr:nvSpPr>
        <xdr:cNvPr id="3096" name="AutoShape 2">
          <a:extLst>
            <a:ext uri="{FF2B5EF4-FFF2-40B4-BE49-F238E27FC236}">
              <a16:creationId xmlns:a16="http://schemas.microsoft.com/office/drawing/2014/main" id="{F2E7433F-7CA9-4144-AC73-6FB88C58E4BC}"/>
            </a:ext>
          </a:extLst>
        </xdr:cNvPr>
        <xdr:cNvSpPr>
          <a:spLocks noChangeArrowheads="1"/>
        </xdr:cNvSpPr>
      </xdr:nvSpPr>
      <xdr:spPr bwMode="auto">
        <a:xfrm>
          <a:off x="1695450" y="8286750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23</xdr:row>
      <xdr:rowOff>228600</xdr:rowOff>
    </xdr:from>
    <xdr:to>
      <xdr:col>4</xdr:col>
      <xdr:colOff>800100</xdr:colOff>
      <xdr:row>23</xdr:row>
      <xdr:rowOff>438150</xdr:rowOff>
    </xdr:to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6374724A-2A00-44C7-8770-79BA7C48109A}"/>
            </a:ext>
          </a:extLst>
        </xdr:cNvPr>
        <xdr:cNvSpPr>
          <a:spLocks noChangeArrowheads="1"/>
        </xdr:cNvSpPr>
      </xdr:nvSpPr>
      <xdr:spPr bwMode="auto">
        <a:xfrm>
          <a:off x="1666875" y="8134350"/>
          <a:ext cx="666750" cy="209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152401</xdr:colOff>
      <xdr:row>26</xdr:row>
      <xdr:rowOff>35833</xdr:rowOff>
    </xdr:from>
    <xdr:to>
      <xdr:col>16</xdr:col>
      <xdr:colOff>39725</xdr:colOff>
      <xdr:row>27</xdr:row>
      <xdr:rowOff>122637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C77C1D7-17CD-45D8-9D3B-3B92438876FC}"/>
            </a:ext>
          </a:extLst>
        </xdr:cNvPr>
        <xdr:cNvSpPr txBox="1"/>
      </xdr:nvSpPr>
      <xdr:spPr>
        <a:xfrm>
          <a:off x="2667001" y="9241972"/>
          <a:ext cx="5387751" cy="357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23</xdr:row>
      <xdr:rowOff>228600</xdr:rowOff>
    </xdr:from>
    <xdr:to>
      <xdr:col>4</xdr:col>
      <xdr:colOff>723900</xdr:colOff>
      <xdr:row>23</xdr:row>
      <xdr:rowOff>438150</xdr:rowOff>
    </xdr:to>
    <xdr:sp macro="" textlink="">
      <xdr:nvSpPr>
        <xdr:cNvPr id="2091" name="AutoShape 2">
          <a:extLst>
            <a:ext uri="{FF2B5EF4-FFF2-40B4-BE49-F238E27FC236}">
              <a16:creationId xmlns:a16="http://schemas.microsoft.com/office/drawing/2014/main" id="{C6136365-E3D4-4DFA-8152-9D8E1BF8859A}"/>
            </a:ext>
          </a:extLst>
        </xdr:cNvPr>
        <xdr:cNvSpPr>
          <a:spLocks noChangeArrowheads="1"/>
        </xdr:cNvSpPr>
      </xdr:nvSpPr>
      <xdr:spPr bwMode="auto">
        <a:xfrm>
          <a:off x="1552575" y="8153400"/>
          <a:ext cx="600075" cy="209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552905</xdr:colOff>
      <xdr:row>26</xdr:row>
      <xdr:rowOff>31297</xdr:rowOff>
    </xdr:from>
    <xdr:to>
      <xdr:col>16</xdr:col>
      <xdr:colOff>271285</xdr:colOff>
      <xdr:row>27</xdr:row>
      <xdr:rowOff>117320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A3FA119-786C-4F81-8275-8770C3E1B48D}"/>
            </a:ext>
          </a:extLst>
        </xdr:cNvPr>
        <xdr:cNvSpPr txBox="1"/>
      </xdr:nvSpPr>
      <xdr:spPr>
        <a:xfrm>
          <a:off x="1948544" y="9111343"/>
          <a:ext cx="5387751" cy="357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55C07-F0EB-4D47-A471-E7480A20D082}">
  <dimension ref="B1:CD41"/>
  <sheetViews>
    <sheetView tabSelected="1" view="pageBreakPreview" zoomScale="70" zoomScaleNormal="100" zoomScaleSheetLayoutView="70" workbookViewId="0">
      <selection activeCell="B2" sqref="B2:AB2"/>
    </sheetView>
  </sheetViews>
  <sheetFormatPr defaultColWidth="8" defaultRowHeight="13.5" x14ac:dyDescent="0.4"/>
  <cols>
    <col min="1" max="1" width="8" style="24"/>
    <col min="2" max="2" width="7" style="24" customWidth="1"/>
    <col min="3" max="3" width="5.625" style="24" customWidth="1"/>
    <col min="4" max="4" width="3.5" style="24" customWidth="1"/>
    <col min="5" max="5" width="13" style="24" customWidth="1"/>
    <col min="6" max="28" width="7" style="91" customWidth="1"/>
    <col min="29" max="29" width="7" style="24" customWidth="1"/>
    <col min="30" max="30" width="5.625" style="24" customWidth="1"/>
    <col min="31" max="31" width="3.5" style="24" customWidth="1"/>
    <col min="32" max="32" width="13" style="24" customWidth="1"/>
    <col min="33" max="55" width="7" style="91" customWidth="1"/>
    <col min="56" max="56" width="7" style="24" customWidth="1"/>
    <col min="57" max="57" width="5.625" style="24" customWidth="1"/>
    <col min="58" max="58" width="3.5" style="24" customWidth="1"/>
    <col min="59" max="59" width="13" style="24" customWidth="1"/>
    <col min="60" max="82" width="7" style="91" customWidth="1"/>
    <col min="83" max="16384" width="8" style="24"/>
  </cols>
  <sheetData>
    <row r="1" spans="2:82" ht="36.6" customHeight="1" x14ac:dyDescent="0.4">
      <c r="B1" s="23"/>
      <c r="AC1" s="23"/>
      <c r="BD1" s="23"/>
    </row>
    <row r="2" spans="2:82" ht="27" customHeight="1" x14ac:dyDescent="0.4">
      <c r="B2" s="123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3" t="s">
        <v>30</v>
      </c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 t="s">
        <v>30</v>
      </c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</row>
    <row r="3" spans="2:82" ht="24.75" customHeight="1" x14ac:dyDescent="0.4">
      <c r="B3" s="24" t="s">
        <v>31</v>
      </c>
      <c r="C3" s="27"/>
      <c r="D3" s="27"/>
      <c r="E3" s="27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 s="24" t="s">
        <v>31</v>
      </c>
      <c r="AD3" s="27"/>
      <c r="AE3" s="27"/>
      <c r="AF3" s="27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 s="24" t="s">
        <v>31</v>
      </c>
      <c r="BE3" s="27"/>
      <c r="BF3" s="27"/>
      <c r="BG3" s="27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</row>
    <row r="4" spans="2:82" ht="24.75" customHeight="1" x14ac:dyDescent="0.4">
      <c r="B4" s="18" t="s">
        <v>32</v>
      </c>
      <c r="C4" s="29"/>
      <c r="D4" s="29"/>
      <c r="E4" s="29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 s="18" t="s">
        <v>32</v>
      </c>
      <c r="AD4" s="29"/>
      <c r="AE4" s="29"/>
      <c r="AF4" s="29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 s="18" t="s">
        <v>50</v>
      </c>
      <c r="BE4" s="29"/>
      <c r="BF4" s="29"/>
      <c r="BG4" s="29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</row>
    <row r="5" spans="2:82" ht="24.75" customHeight="1" x14ac:dyDescent="0.4">
      <c r="B5" s="18" t="s">
        <v>33</v>
      </c>
      <c r="C5" s="29"/>
      <c r="D5" s="29"/>
      <c r="E5" s="29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 s="18" t="s">
        <v>33</v>
      </c>
      <c r="AD5" s="29"/>
      <c r="AE5" s="29"/>
      <c r="AF5" s="29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 s="18" t="s">
        <v>51</v>
      </c>
      <c r="BE5" s="29"/>
      <c r="BF5" s="29"/>
      <c r="BG5" s="29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</row>
    <row r="6" spans="2:82" ht="24.75" customHeight="1" x14ac:dyDescent="0.4">
      <c r="B6" s="27"/>
      <c r="C6" s="27"/>
      <c r="D6" s="2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C6" s="27"/>
      <c r="AD6" s="27"/>
      <c r="AE6" s="27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D6" s="27"/>
      <c r="BE6" s="27"/>
      <c r="BF6" s="27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</row>
    <row r="7" spans="2:82" ht="21.75" customHeight="1" x14ac:dyDescent="0.4">
      <c r="B7" s="18" t="s">
        <v>15</v>
      </c>
      <c r="C7" s="18"/>
      <c r="D7" s="18"/>
      <c r="E7" s="29"/>
      <c r="AC7" s="18" t="s">
        <v>15</v>
      </c>
      <c r="AD7" s="18"/>
      <c r="AE7" s="18"/>
      <c r="AF7" s="29"/>
      <c r="BD7" s="18" t="s">
        <v>15</v>
      </c>
      <c r="BE7" s="18"/>
      <c r="BF7" s="18"/>
      <c r="BG7" s="29"/>
    </row>
    <row r="8" spans="2:82" ht="24.75" customHeight="1" x14ac:dyDescent="0.4">
      <c r="B8" s="18"/>
      <c r="C8" s="18"/>
      <c r="D8" s="20" t="s">
        <v>14</v>
      </c>
      <c r="E8" s="29"/>
      <c r="AC8" s="18"/>
      <c r="AD8" s="18"/>
      <c r="AE8" s="20" t="s">
        <v>14</v>
      </c>
      <c r="AF8" s="29"/>
      <c r="BD8" s="18"/>
      <c r="BE8" s="18"/>
      <c r="BF8" s="20" t="s">
        <v>14</v>
      </c>
      <c r="BG8" s="29"/>
    </row>
    <row r="9" spans="2:82" ht="29.25" customHeight="1" x14ac:dyDescent="0.4">
      <c r="B9" s="18" t="s">
        <v>70</v>
      </c>
      <c r="C9" s="18"/>
      <c r="D9" s="18"/>
      <c r="E9" s="18"/>
      <c r="AC9" s="18" t="s">
        <v>70</v>
      </c>
      <c r="AD9" s="18"/>
      <c r="AE9" s="18"/>
      <c r="AF9" s="18"/>
      <c r="BD9" s="18" t="s">
        <v>70</v>
      </c>
      <c r="BE9" s="18"/>
      <c r="BF9" s="18"/>
      <c r="BG9" s="18"/>
    </row>
    <row r="10" spans="2:82" ht="21.75" customHeight="1" x14ac:dyDescent="0.4">
      <c r="B10" s="122"/>
      <c r="C10" s="122"/>
      <c r="D10" s="122"/>
      <c r="E10" s="122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 t="s">
        <v>35</v>
      </c>
      <c r="AC10" s="122"/>
      <c r="AD10" s="122"/>
      <c r="AE10" s="122"/>
      <c r="AF10" s="122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 t="s">
        <v>35</v>
      </c>
      <c r="BD10" s="122"/>
      <c r="BE10" s="122"/>
      <c r="BF10" s="122"/>
      <c r="BG10" s="122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 t="s">
        <v>35</v>
      </c>
    </row>
    <row r="11" spans="2:82" ht="21.75" customHeight="1" x14ac:dyDescent="0.4">
      <c r="B11" s="119" t="s">
        <v>13</v>
      </c>
      <c r="C11" s="120"/>
      <c r="D11" s="120"/>
      <c r="E11" s="121"/>
      <c r="F11" s="92">
        <v>1</v>
      </c>
      <c r="G11" s="92">
        <f>IF(G12&lt;&gt;0,F11+1,"")</f>
        <v>2</v>
      </c>
      <c r="H11" s="92">
        <f t="shared" ref="H11:AA11" si="0">IF(H12&lt;&gt;0,G11+1,"")</f>
        <v>3</v>
      </c>
      <c r="I11" s="92">
        <f t="shared" si="0"/>
        <v>4</v>
      </c>
      <c r="J11" s="92">
        <f t="shared" si="0"/>
        <v>5</v>
      </c>
      <c r="K11" s="92">
        <f t="shared" si="0"/>
        <v>6</v>
      </c>
      <c r="L11" s="92">
        <f t="shared" si="0"/>
        <v>7</v>
      </c>
      <c r="M11" s="92">
        <f t="shared" si="0"/>
        <v>8</v>
      </c>
      <c r="N11" s="92">
        <f t="shared" si="0"/>
        <v>9</v>
      </c>
      <c r="O11" s="92">
        <f t="shared" si="0"/>
        <v>10</v>
      </c>
      <c r="P11" s="92">
        <f t="shared" si="0"/>
        <v>11</v>
      </c>
      <c r="Q11" s="92">
        <f t="shared" si="0"/>
        <v>12</v>
      </c>
      <c r="R11" s="92">
        <f t="shared" si="0"/>
        <v>13</v>
      </c>
      <c r="S11" s="92">
        <f t="shared" si="0"/>
        <v>14</v>
      </c>
      <c r="T11" s="92">
        <f t="shared" si="0"/>
        <v>15</v>
      </c>
      <c r="U11" s="92">
        <f t="shared" si="0"/>
        <v>16</v>
      </c>
      <c r="V11" s="92">
        <f t="shared" si="0"/>
        <v>17</v>
      </c>
      <c r="W11" s="92">
        <f t="shared" si="0"/>
        <v>18</v>
      </c>
      <c r="X11" s="92">
        <f t="shared" si="0"/>
        <v>19</v>
      </c>
      <c r="Y11" s="92">
        <f t="shared" si="0"/>
        <v>20</v>
      </c>
      <c r="Z11" s="92">
        <f t="shared" si="0"/>
        <v>21</v>
      </c>
      <c r="AA11" s="92">
        <f t="shared" si="0"/>
        <v>22</v>
      </c>
      <c r="AB11" s="92">
        <f>IF(AB12&lt;&gt;0,AA11+1,"")</f>
        <v>23</v>
      </c>
      <c r="AC11" s="119" t="s">
        <v>13</v>
      </c>
      <c r="AD11" s="120"/>
      <c r="AE11" s="120"/>
      <c r="AF11" s="121"/>
      <c r="AG11" s="92">
        <v>24</v>
      </c>
      <c r="AH11" s="92">
        <v>25</v>
      </c>
      <c r="AI11" s="92">
        <v>26</v>
      </c>
      <c r="AJ11" s="92">
        <v>27</v>
      </c>
      <c r="AK11" s="92">
        <v>28</v>
      </c>
      <c r="AL11" s="92">
        <v>29</v>
      </c>
      <c r="AM11" s="92">
        <v>30</v>
      </c>
      <c r="AN11" s="92">
        <v>31</v>
      </c>
      <c r="AO11" s="92">
        <v>32</v>
      </c>
      <c r="AP11" s="92">
        <v>33</v>
      </c>
      <c r="AQ11" s="92">
        <v>34</v>
      </c>
      <c r="AR11" s="92">
        <v>35</v>
      </c>
      <c r="AS11" s="92">
        <v>36</v>
      </c>
      <c r="AT11" s="92">
        <v>37</v>
      </c>
      <c r="AU11" s="92">
        <v>38</v>
      </c>
      <c r="AV11" s="92">
        <v>39</v>
      </c>
      <c r="AW11" s="92">
        <v>40</v>
      </c>
      <c r="AX11" s="92">
        <v>41</v>
      </c>
      <c r="AY11" s="92">
        <v>42</v>
      </c>
      <c r="AZ11" s="92">
        <v>43</v>
      </c>
      <c r="BA11" s="92">
        <v>44</v>
      </c>
      <c r="BB11" s="92">
        <v>45</v>
      </c>
      <c r="BC11" s="92">
        <v>46</v>
      </c>
      <c r="BD11" s="119" t="s">
        <v>13</v>
      </c>
      <c r="BE11" s="120"/>
      <c r="BF11" s="120"/>
      <c r="BG11" s="121"/>
      <c r="BH11" s="92">
        <v>47</v>
      </c>
      <c r="BI11" s="92">
        <f>IF(BI12&lt;&gt;0,BH11+1,"")</f>
        <v>48</v>
      </c>
      <c r="BJ11" s="92">
        <f t="shared" ref="BJ11:CC11" si="1">IF(BJ12&lt;&gt;0,BI11+1,"")</f>
        <v>49</v>
      </c>
      <c r="BK11" s="92">
        <f t="shared" si="1"/>
        <v>50</v>
      </c>
      <c r="BL11" s="92">
        <f t="shared" si="1"/>
        <v>51</v>
      </c>
      <c r="BM11" s="92">
        <f t="shared" si="1"/>
        <v>52</v>
      </c>
      <c r="BN11" s="92">
        <f t="shared" si="1"/>
        <v>53</v>
      </c>
      <c r="BO11" s="92">
        <f t="shared" si="1"/>
        <v>54</v>
      </c>
      <c r="BP11" s="92">
        <f t="shared" si="1"/>
        <v>55</v>
      </c>
      <c r="BQ11" s="92">
        <f t="shared" si="1"/>
        <v>56</v>
      </c>
      <c r="BR11" s="92">
        <f t="shared" si="1"/>
        <v>57</v>
      </c>
      <c r="BS11" s="92">
        <f t="shared" si="1"/>
        <v>58</v>
      </c>
      <c r="BT11" s="92">
        <f t="shared" si="1"/>
        <v>59</v>
      </c>
      <c r="BU11" s="92">
        <f t="shared" si="1"/>
        <v>60</v>
      </c>
      <c r="BV11" s="92">
        <f t="shared" si="1"/>
        <v>61</v>
      </c>
      <c r="BW11" s="92">
        <f t="shared" si="1"/>
        <v>62</v>
      </c>
      <c r="BX11" s="92">
        <f t="shared" si="1"/>
        <v>63</v>
      </c>
      <c r="BY11" s="92">
        <f t="shared" si="1"/>
        <v>64</v>
      </c>
      <c r="BZ11" s="92" t="str">
        <f t="shared" si="1"/>
        <v/>
      </c>
      <c r="CA11" s="92" t="str">
        <f t="shared" si="1"/>
        <v/>
      </c>
      <c r="CB11" s="92" t="str">
        <f t="shared" si="1"/>
        <v/>
      </c>
      <c r="CC11" s="92" t="str">
        <f t="shared" si="1"/>
        <v/>
      </c>
      <c r="CD11" s="92" t="str">
        <f>IF(CD12&lt;&gt;0,CC11+1,"")</f>
        <v/>
      </c>
    </row>
    <row r="12" spans="2:82" ht="19.5" customHeight="1" x14ac:dyDescent="0.4">
      <c r="B12" s="114" t="s">
        <v>19</v>
      </c>
      <c r="C12" s="115"/>
      <c r="D12" s="115"/>
      <c r="E12" s="115"/>
      <c r="F12" s="33">
        <v>45386</v>
      </c>
      <c r="G12" s="33">
        <v>45391</v>
      </c>
      <c r="H12" s="33">
        <v>45393</v>
      </c>
      <c r="I12" s="33">
        <v>45394</v>
      </c>
      <c r="J12" s="33">
        <v>45395</v>
      </c>
      <c r="K12" s="33">
        <v>45397</v>
      </c>
      <c r="L12" s="33">
        <v>45399</v>
      </c>
      <c r="M12" s="33">
        <v>45400</v>
      </c>
      <c r="N12" s="33">
        <v>45406</v>
      </c>
      <c r="O12" s="33">
        <v>45408</v>
      </c>
      <c r="P12" s="33">
        <v>45409</v>
      </c>
      <c r="Q12" s="33">
        <v>45412</v>
      </c>
      <c r="R12" s="33">
        <v>45413</v>
      </c>
      <c r="S12" s="33">
        <v>45414</v>
      </c>
      <c r="T12" s="33">
        <v>45415</v>
      </c>
      <c r="U12" s="33">
        <v>45418</v>
      </c>
      <c r="V12" s="33">
        <v>45435</v>
      </c>
      <c r="W12" s="33">
        <v>45436</v>
      </c>
      <c r="X12" s="33">
        <v>45437</v>
      </c>
      <c r="Y12" s="33">
        <v>45439</v>
      </c>
      <c r="Z12" s="33">
        <v>45440</v>
      </c>
      <c r="AA12" s="33">
        <v>45441</v>
      </c>
      <c r="AB12" s="33">
        <v>45442</v>
      </c>
      <c r="AC12" s="114" t="s">
        <v>19</v>
      </c>
      <c r="AD12" s="115"/>
      <c r="AE12" s="115"/>
      <c r="AF12" s="115"/>
      <c r="AG12" s="33">
        <v>45443</v>
      </c>
      <c r="AH12" s="33">
        <v>45444</v>
      </c>
      <c r="AI12" s="33">
        <v>45445</v>
      </c>
      <c r="AJ12" s="33">
        <v>45446</v>
      </c>
      <c r="AK12" s="33">
        <v>45447</v>
      </c>
      <c r="AL12" s="33">
        <v>45458</v>
      </c>
      <c r="AM12" s="33">
        <v>45460</v>
      </c>
      <c r="AN12" s="33">
        <v>45576</v>
      </c>
      <c r="AO12" s="33">
        <v>45577</v>
      </c>
      <c r="AP12" s="33">
        <v>45598</v>
      </c>
      <c r="AQ12" s="33">
        <v>45599</v>
      </c>
      <c r="AR12" s="33">
        <v>45601</v>
      </c>
      <c r="AS12" s="33">
        <v>45603</v>
      </c>
      <c r="AT12" s="33">
        <v>45604</v>
      </c>
      <c r="AU12" s="33">
        <v>45606</v>
      </c>
      <c r="AV12" s="33">
        <v>45607</v>
      </c>
      <c r="AW12" s="33">
        <v>45609</v>
      </c>
      <c r="AX12" s="33">
        <v>45619</v>
      </c>
      <c r="AY12" s="33">
        <v>45619</v>
      </c>
      <c r="AZ12" s="33">
        <v>45620</v>
      </c>
      <c r="BA12" s="33">
        <v>45627</v>
      </c>
      <c r="BB12" s="33">
        <v>45628</v>
      </c>
      <c r="BC12" s="33">
        <v>45633</v>
      </c>
      <c r="BD12" s="114" t="s">
        <v>19</v>
      </c>
      <c r="BE12" s="115"/>
      <c r="BF12" s="115"/>
      <c r="BG12" s="115"/>
      <c r="BH12" s="33">
        <v>45633</v>
      </c>
      <c r="BI12" s="33">
        <v>45639</v>
      </c>
      <c r="BJ12" s="33">
        <v>45647</v>
      </c>
      <c r="BK12" s="33">
        <v>45656</v>
      </c>
      <c r="BL12" s="33">
        <v>45659</v>
      </c>
      <c r="BM12" s="33">
        <v>45703</v>
      </c>
      <c r="BN12" s="33">
        <v>45723</v>
      </c>
      <c r="BO12" s="33">
        <v>45724</v>
      </c>
      <c r="BP12" s="33">
        <v>45729</v>
      </c>
      <c r="BQ12" s="33">
        <v>45735</v>
      </c>
      <c r="BR12" s="33">
        <v>45736</v>
      </c>
      <c r="BS12" s="33">
        <v>45737</v>
      </c>
      <c r="BT12" s="33">
        <v>45738</v>
      </c>
      <c r="BU12" s="33">
        <v>45741</v>
      </c>
      <c r="BV12" s="33">
        <v>45743</v>
      </c>
      <c r="BW12" s="33">
        <v>45744</v>
      </c>
      <c r="BX12" s="33">
        <v>45745</v>
      </c>
      <c r="BY12" s="33">
        <v>45746</v>
      </c>
      <c r="BZ12" s="33"/>
      <c r="CA12" s="33"/>
      <c r="CB12" s="33"/>
      <c r="CC12" s="33"/>
      <c r="CD12" s="33"/>
    </row>
    <row r="13" spans="2:82" ht="19.5" customHeight="1" x14ac:dyDescent="0.4">
      <c r="B13" s="112"/>
      <c r="C13" s="113"/>
      <c r="D13" s="113"/>
      <c r="E13" s="113"/>
      <c r="F13" s="35">
        <v>45386</v>
      </c>
      <c r="G13" s="35">
        <v>45391</v>
      </c>
      <c r="H13" s="35">
        <v>45393</v>
      </c>
      <c r="I13" s="35">
        <v>45394</v>
      </c>
      <c r="J13" s="35">
        <v>45395</v>
      </c>
      <c r="K13" s="35">
        <v>45397</v>
      </c>
      <c r="L13" s="35">
        <v>45399</v>
      </c>
      <c r="M13" s="35">
        <v>45400</v>
      </c>
      <c r="N13" s="35">
        <v>45406</v>
      </c>
      <c r="O13" s="35">
        <v>45408</v>
      </c>
      <c r="P13" s="35">
        <v>45409</v>
      </c>
      <c r="Q13" s="35">
        <v>45412</v>
      </c>
      <c r="R13" s="35">
        <v>45413</v>
      </c>
      <c r="S13" s="35">
        <v>45414</v>
      </c>
      <c r="T13" s="35">
        <v>45415</v>
      </c>
      <c r="U13" s="35">
        <v>45418</v>
      </c>
      <c r="V13" s="35">
        <v>45435</v>
      </c>
      <c r="W13" s="35">
        <v>45436</v>
      </c>
      <c r="X13" s="35">
        <v>45437</v>
      </c>
      <c r="Y13" s="35">
        <v>45439</v>
      </c>
      <c r="Z13" s="35">
        <v>45440</v>
      </c>
      <c r="AA13" s="35">
        <v>45441</v>
      </c>
      <c r="AB13" s="35">
        <v>45442</v>
      </c>
      <c r="AC13" s="112"/>
      <c r="AD13" s="113"/>
      <c r="AE13" s="113"/>
      <c r="AF13" s="113"/>
      <c r="AG13" s="35">
        <v>45443</v>
      </c>
      <c r="AH13" s="35">
        <v>45444</v>
      </c>
      <c r="AI13" s="35">
        <v>45445</v>
      </c>
      <c r="AJ13" s="35">
        <v>45446</v>
      </c>
      <c r="AK13" s="35">
        <v>45447</v>
      </c>
      <c r="AL13" s="35">
        <v>45458</v>
      </c>
      <c r="AM13" s="35">
        <v>45460</v>
      </c>
      <c r="AN13" s="35">
        <v>45576</v>
      </c>
      <c r="AO13" s="35">
        <v>45577</v>
      </c>
      <c r="AP13" s="35">
        <v>45598</v>
      </c>
      <c r="AQ13" s="35">
        <v>45599</v>
      </c>
      <c r="AR13" s="35">
        <v>45601</v>
      </c>
      <c r="AS13" s="35">
        <v>45603</v>
      </c>
      <c r="AT13" s="35">
        <v>45604</v>
      </c>
      <c r="AU13" s="35">
        <v>45606</v>
      </c>
      <c r="AV13" s="35">
        <v>45607</v>
      </c>
      <c r="AW13" s="35">
        <v>45609</v>
      </c>
      <c r="AX13" s="35">
        <v>45619</v>
      </c>
      <c r="AY13" s="35">
        <v>45619</v>
      </c>
      <c r="AZ13" s="35">
        <v>45620</v>
      </c>
      <c r="BA13" s="35">
        <v>45627</v>
      </c>
      <c r="BB13" s="35">
        <v>45628</v>
      </c>
      <c r="BC13" s="35">
        <v>45633</v>
      </c>
      <c r="BD13" s="112"/>
      <c r="BE13" s="113"/>
      <c r="BF13" s="113"/>
      <c r="BG13" s="113"/>
      <c r="BH13" s="35">
        <v>45633</v>
      </c>
      <c r="BI13" s="35">
        <v>45639</v>
      </c>
      <c r="BJ13" s="35">
        <v>45647</v>
      </c>
      <c r="BK13" s="35">
        <v>45656</v>
      </c>
      <c r="BL13" s="35">
        <v>45659</v>
      </c>
      <c r="BM13" s="35">
        <v>45703</v>
      </c>
      <c r="BN13" s="35">
        <v>45723</v>
      </c>
      <c r="BO13" s="35">
        <v>45724</v>
      </c>
      <c r="BP13" s="35">
        <v>45729</v>
      </c>
      <c r="BQ13" s="35">
        <v>45735</v>
      </c>
      <c r="BR13" s="35">
        <v>45736</v>
      </c>
      <c r="BS13" s="35">
        <v>45737</v>
      </c>
      <c r="BT13" s="35">
        <v>45738</v>
      </c>
      <c r="BU13" s="35">
        <v>45741</v>
      </c>
      <c r="BV13" s="35">
        <v>45743</v>
      </c>
      <c r="BW13" s="35">
        <v>45744</v>
      </c>
      <c r="BX13" s="35">
        <v>45745</v>
      </c>
      <c r="BY13" s="35">
        <v>45746</v>
      </c>
      <c r="BZ13" s="35"/>
      <c r="CA13" s="35"/>
      <c r="CB13" s="35"/>
      <c r="CC13" s="35"/>
      <c r="CD13" s="35"/>
    </row>
    <row r="14" spans="2:82" ht="19.5" customHeight="1" x14ac:dyDescent="0.4">
      <c r="B14" s="110" t="s">
        <v>20</v>
      </c>
      <c r="C14" s="111"/>
      <c r="D14" s="111"/>
      <c r="E14" s="111"/>
      <c r="F14" s="37">
        <v>45387</v>
      </c>
      <c r="G14" s="37">
        <v>45392</v>
      </c>
      <c r="H14" s="37">
        <v>45394</v>
      </c>
      <c r="I14" s="37">
        <v>45395</v>
      </c>
      <c r="J14" s="37">
        <v>45396</v>
      </c>
      <c r="K14" s="37">
        <v>45398</v>
      </c>
      <c r="L14" s="37">
        <v>45400</v>
      </c>
      <c r="M14" s="37">
        <v>45401</v>
      </c>
      <c r="N14" s="37">
        <v>45407</v>
      </c>
      <c r="O14" s="37">
        <v>45409</v>
      </c>
      <c r="P14" s="37">
        <v>45410</v>
      </c>
      <c r="Q14" s="37">
        <v>45413</v>
      </c>
      <c r="R14" s="37">
        <v>45414</v>
      </c>
      <c r="S14" s="37">
        <v>45415</v>
      </c>
      <c r="T14" s="37">
        <v>45416</v>
      </c>
      <c r="U14" s="37">
        <v>45419</v>
      </c>
      <c r="V14" s="37">
        <v>45436</v>
      </c>
      <c r="W14" s="37">
        <v>45437</v>
      </c>
      <c r="X14" s="37">
        <v>45438</v>
      </c>
      <c r="Y14" s="37">
        <v>45440</v>
      </c>
      <c r="Z14" s="37">
        <v>45441</v>
      </c>
      <c r="AA14" s="37">
        <v>45442</v>
      </c>
      <c r="AB14" s="37">
        <v>45443</v>
      </c>
      <c r="AC14" s="110" t="s">
        <v>20</v>
      </c>
      <c r="AD14" s="111"/>
      <c r="AE14" s="111"/>
      <c r="AF14" s="111"/>
      <c r="AG14" s="37">
        <v>45444</v>
      </c>
      <c r="AH14" s="37">
        <v>45445</v>
      </c>
      <c r="AI14" s="37">
        <v>45446</v>
      </c>
      <c r="AJ14" s="37">
        <v>45447</v>
      </c>
      <c r="AK14" s="37">
        <v>45448</v>
      </c>
      <c r="AL14" s="37">
        <v>45459</v>
      </c>
      <c r="AM14" s="37">
        <v>45461</v>
      </c>
      <c r="AN14" s="37">
        <v>45577</v>
      </c>
      <c r="AO14" s="37">
        <v>45578</v>
      </c>
      <c r="AP14" s="37">
        <v>45599</v>
      </c>
      <c r="AQ14" s="37">
        <v>45600</v>
      </c>
      <c r="AR14" s="37">
        <v>45602</v>
      </c>
      <c r="AS14" s="37">
        <v>45604</v>
      </c>
      <c r="AT14" s="37">
        <v>45605</v>
      </c>
      <c r="AU14" s="37">
        <v>45607</v>
      </c>
      <c r="AV14" s="37">
        <v>45608</v>
      </c>
      <c r="AW14" s="37">
        <v>45610</v>
      </c>
      <c r="AX14" s="37">
        <v>45619</v>
      </c>
      <c r="AY14" s="37">
        <v>45620</v>
      </c>
      <c r="AZ14" s="37">
        <v>45621</v>
      </c>
      <c r="BA14" s="37">
        <v>45628</v>
      </c>
      <c r="BB14" s="37">
        <v>45629</v>
      </c>
      <c r="BC14" s="37">
        <v>45633</v>
      </c>
      <c r="BD14" s="110" t="s">
        <v>20</v>
      </c>
      <c r="BE14" s="111"/>
      <c r="BF14" s="111"/>
      <c r="BG14" s="111"/>
      <c r="BH14" s="37">
        <v>45634</v>
      </c>
      <c r="BI14" s="37">
        <v>45640</v>
      </c>
      <c r="BJ14" s="37">
        <v>45648</v>
      </c>
      <c r="BK14" s="37">
        <v>45657</v>
      </c>
      <c r="BL14" s="37">
        <v>45660</v>
      </c>
      <c r="BM14" s="37">
        <v>45704</v>
      </c>
      <c r="BN14" s="37">
        <v>45724</v>
      </c>
      <c r="BO14" s="37">
        <v>45725</v>
      </c>
      <c r="BP14" s="37">
        <v>45730</v>
      </c>
      <c r="BQ14" s="37">
        <v>45736</v>
      </c>
      <c r="BR14" s="37">
        <v>45737</v>
      </c>
      <c r="BS14" s="37">
        <v>45738</v>
      </c>
      <c r="BT14" s="37">
        <v>45739</v>
      </c>
      <c r="BU14" s="37">
        <v>45742</v>
      </c>
      <c r="BV14" s="37">
        <v>45744</v>
      </c>
      <c r="BW14" s="37">
        <v>45745</v>
      </c>
      <c r="BX14" s="37">
        <v>45746</v>
      </c>
      <c r="BY14" s="37">
        <v>45747</v>
      </c>
      <c r="BZ14" s="37"/>
      <c r="CA14" s="37"/>
      <c r="CB14" s="37"/>
      <c r="CC14" s="37"/>
      <c r="CD14" s="37"/>
    </row>
    <row r="15" spans="2:82" ht="19.5" customHeight="1" x14ac:dyDescent="0.4">
      <c r="B15" s="110"/>
      <c r="C15" s="111"/>
      <c r="D15" s="111"/>
      <c r="E15" s="111"/>
      <c r="F15" s="39">
        <v>45387</v>
      </c>
      <c r="G15" s="39">
        <v>45392</v>
      </c>
      <c r="H15" s="39">
        <v>45394</v>
      </c>
      <c r="I15" s="39">
        <v>45395</v>
      </c>
      <c r="J15" s="39">
        <v>45396</v>
      </c>
      <c r="K15" s="39">
        <v>45398</v>
      </c>
      <c r="L15" s="39">
        <v>45400</v>
      </c>
      <c r="M15" s="39">
        <v>45401</v>
      </c>
      <c r="N15" s="39">
        <v>45407</v>
      </c>
      <c r="O15" s="39">
        <v>45409</v>
      </c>
      <c r="P15" s="39">
        <v>45410</v>
      </c>
      <c r="Q15" s="39">
        <v>45413</v>
      </c>
      <c r="R15" s="39">
        <v>45414</v>
      </c>
      <c r="S15" s="39">
        <v>45415</v>
      </c>
      <c r="T15" s="39">
        <v>45416</v>
      </c>
      <c r="U15" s="39">
        <v>45419</v>
      </c>
      <c r="V15" s="39">
        <v>45436</v>
      </c>
      <c r="W15" s="39">
        <v>45437</v>
      </c>
      <c r="X15" s="39">
        <v>45438</v>
      </c>
      <c r="Y15" s="39">
        <v>45440</v>
      </c>
      <c r="Z15" s="39">
        <v>45441</v>
      </c>
      <c r="AA15" s="39">
        <v>45442</v>
      </c>
      <c r="AB15" s="39">
        <v>45443</v>
      </c>
      <c r="AC15" s="110"/>
      <c r="AD15" s="111"/>
      <c r="AE15" s="111"/>
      <c r="AF15" s="111"/>
      <c r="AG15" s="39">
        <v>45444</v>
      </c>
      <c r="AH15" s="39">
        <v>45445</v>
      </c>
      <c r="AI15" s="39">
        <v>45446</v>
      </c>
      <c r="AJ15" s="39">
        <v>45447</v>
      </c>
      <c r="AK15" s="39">
        <v>45448</v>
      </c>
      <c r="AL15" s="39">
        <v>45459</v>
      </c>
      <c r="AM15" s="39">
        <v>45461</v>
      </c>
      <c r="AN15" s="39">
        <v>45577</v>
      </c>
      <c r="AO15" s="39">
        <v>45578</v>
      </c>
      <c r="AP15" s="39">
        <v>45599</v>
      </c>
      <c r="AQ15" s="39">
        <v>45600</v>
      </c>
      <c r="AR15" s="39">
        <v>45602</v>
      </c>
      <c r="AS15" s="39">
        <v>45604</v>
      </c>
      <c r="AT15" s="39">
        <v>45605</v>
      </c>
      <c r="AU15" s="39">
        <v>45607</v>
      </c>
      <c r="AV15" s="39">
        <v>45608</v>
      </c>
      <c r="AW15" s="39">
        <v>45610</v>
      </c>
      <c r="AX15" s="39">
        <v>45619</v>
      </c>
      <c r="AY15" s="39">
        <v>45620</v>
      </c>
      <c r="AZ15" s="39">
        <v>45621</v>
      </c>
      <c r="BA15" s="39">
        <v>45628</v>
      </c>
      <c r="BB15" s="39">
        <v>45629</v>
      </c>
      <c r="BC15" s="39">
        <v>45633</v>
      </c>
      <c r="BD15" s="110"/>
      <c r="BE15" s="111"/>
      <c r="BF15" s="111"/>
      <c r="BG15" s="111"/>
      <c r="BH15" s="39">
        <v>45634</v>
      </c>
      <c r="BI15" s="39">
        <v>45640</v>
      </c>
      <c r="BJ15" s="39">
        <v>45648</v>
      </c>
      <c r="BK15" s="39">
        <v>45657</v>
      </c>
      <c r="BL15" s="39">
        <v>45660</v>
      </c>
      <c r="BM15" s="39">
        <v>45704</v>
      </c>
      <c r="BN15" s="39">
        <v>45724</v>
      </c>
      <c r="BO15" s="39">
        <v>45725</v>
      </c>
      <c r="BP15" s="39">
        <v>45730</v>
      </c>
      <c r="BQ15" s="39">
        <v>45736</v>
      </c>
      <c r="BR15" s="39">
        <v>45737</v>
      </c>
      <c r="BS15" s="39">
        <v>45738</v>
      </c>
      <c r="BT15" s="39">
        <v>45739</v>
      </c>
      <c r="BU15" s="39">
        <v>45742</v>
      </c>
      <c r="BV15" s="39">
        <v>45744</v>
      </c>
      <c r="BW15" s="39">
        <v>45745</v>
      </c>
      <c r="BX15" s="39">
        <v>45746</v>
      </c>
      <c r="BY15" s="39">
        <v>45747</v>
      </c>
      <c r="BZ15" s="39"/>
      <c r="CA15" s="39"/>
      <c r="CB15" s="39"/>
      <c r="CC15" s="39"/>
      <c r="CD15" s="39"/>
    </row>
    <row r="16" spans="2:82" ht="19.5" customHeight="1" x14ac:dyDescent="0.4">
      <c r="B16" s="110"/>
      <c r="C16" s="111"/>
      <c r="D16" s="111"/>
      <c r="E16" s="111"/>
      <c r="F16" s="40" t="s">
        <v>46</v>
      </c>
      <c r="G16" s="40" t="s">
        <v>46</v>
      </c>
      <c r="H16" s="40" t="s">
        <v>46</v>
      </c>
      <c r="I16" s="40" t="s">
        <v>46</v>
      </c>
      <c r="J16" s="40" t="s">
        <v>46</v>
      </c>
      <c r="K16" s="40" t="s">
        <v>53</v>
      </c>
      <c r="L16" s="40" t="s">
        <v>46</v>
      </c>
      <c r="M16" s="40" t="s">
        <v>46</v>
      </c>
      <c r="N16" s="40" t="s">
        <v>46</v>
      </c>
      <c r="O16" s="40" t="s">
        <v>46</v>
      </c>
      <c r="P16" s="40" t="s">
        <v>46</v>
      </c>
      <c r="Q16" s="40" t="s">
        <v>46</v>
      </c>
      <c r="R16" s="40" t="s">
        <v>53</v>
      </c>
      <c r="S16" s="40" t="s">
        <v>46</v>
      </c>
      <c r="T16" s="40" t="s">
        <v>46</v>
      </c>
      <c r="U16" s="40" t="s">
        <v>46</v>
      </c>
      <c r="V16" s="40" t="s">
        <v>46</v>
      </c>
      <c r="W16" s="40" t="s">
        <v>46</v>
      </c>
      <c r="X16" s="40" t="s">
        <v>46</v>
      </c>
      <c r="Y16" s="40" t="s">
        <v>46</v>
      </c>
      <c r="Z16" s="40" t="s">
        <v>46</v>
      </c>
      <c r="AA16" s="40" t="s">
        <v>53</v>
      </c>
      <c r="AB16" s="40" t="s">
        <v>53</v>
      </c>
      <c r="AC16" s="110"/>
      <c r="AD16" s="111"/>
      <c r="AE16" s="111"/>
      <c r="AF16" s="111"/>
      <c r="AG16" s="40" t="s">
        <v>53</v>
      </c>
      <c r="AH16" s="40" t="s">
        <v>53</v>
      </c>
      <c r="AI16" s="40" t="s">
        <v>53</v>
      </c>
      <c r="AJ16" s="40" t="s">
        <v>53</v>
      </c>
      <c r="AK16" s="40" t="s">
        <v>53</v>
      </c>
      <c r="AL16" s="40" t="s">
        <v>53</v>
      </c>
      <c r="AM16" s="40" t="s">
        <v>53</v>
      </c>
      <c r="AN16" s="40" t="s">
        <v>46</v>
      </c>
      <c r="AO16" s="40" t="s">
        <v>46</v>
      </c>
      <c r="AP16" s="40" t="s">
        <v>46</v>
      </c>
      <c r="AQ16" s="40" t="s">
        <v>46</v>
      </c>
      <c r="AR16" s="40" t="s">
        <v>53</v>
      </c>
      <c r="AS16" s="40" t="s">
        <v>46</v>
      </c>
      <c r="AT16" s="40" t="s">
        <v>53</v>
      </c>
      <c r="AU16" s="40" t="s">
        <v>53</v>
      </c>
      <c r="AV16" s="40" t="s">
        <v>46</v>
      </c>
      <c r="AW16" s="40" t="s">
        <v>46</v>
      </c>
      <c r="AX16" s="40" t="s">
        <v>54</v>
      </c>
      <c r="AY16" s="40" t="s">
        <v>46</v>
      </c>
      <c r="AZ16" s="40" t="s">
        <v>53</v>
      </c>
      <c r="BA16" s="40" t="s">
        <v>46</v>
      </c>
      <c r="BB16" s="40" t="s">
        <v>46</v>
      </c>
      <c r="BC16" s="40" t="s">
        <v>62</v>
      </c>
      <c r="BD16" s="110"/>
      <c r="BE16" s="111"/>
      <c r="BF16" s="111"/>
      <c r="BG16" s="111"/>
      <c r="BH16" s="40" t="s">
        <v>46</v>
      </c>
      <c r="BI16" s="40" t="s">
        <v>46</v>
      </c>
      <c r="BJ16" s="40" t="s">
        <v>46</v>
      </c>
      <c r="BK16" s="40" t="s">
        <v>46</v>
      </c>
      <c r="BL16" s="40" t="s">
        <v>53</v>
      </c>
      <c r="BM16" s="40" t="s">
        <v>46</v>
      </c>
      <c r="BN16" s="40" t="s">
        <v>46</v>
      </c>
      <c r="BO16" s="40" t="s">
        <v>46</v>
      </c>
      <c r="BP16" s="40" t="s">
        <v>46</v>
      </c>
      <c r="BQ16" s="40" t="s">
        <v>46</v>
      </c>
      <c r="BR16" s="40" t="s">
        <v>53</v>
      </c>
      <c r="BS16" s="40" t="s">
        <v>53</v>
      </c>
      <c r="BT16" s="40" t="s">
        <v>53</v>
      </c>
      <c r="BU16" s="40" t="s">
        <v>53</v>
      </c>
      <c r="BV16" s="40" t="s">
        <v>46</v>
      </c>
      <c r="BW16" s="40" t="s">
        <v>46</v>
      </c>
      <c r="BX16" s="40" t="s">
        <v>46</v>
      </c>
      <c r="BY16" s="40" t="s">
        <v>46</v>
      </c>
      <c r="BZ16" s="40"/>
      <c r="CA16" s="40"/>
      <c r="CB16" s="40"/>
      <c r="CC16" s="40"/>
      <c r="CD16" s="40"/>
    </row>
    <row r="17" spans="2:82" ht="19.5" customHeight="1" x14ac:dyDescent="0.4">
      <c r="B17" s="112"/>
      <c r="C17" s="113"/>
      <c r="D17" s="113"/>
      <c r="E17" s="113"/>
      <c r="F17" s="41" t="s">
        <v>47</v>
      </c>
      <c r="G17" s="41" t="s">
        <v>47</v>
      </c>
      <c r="H17" s="41" t="s">
        <v>47</v>
      </c>
      <c r="I17" s="41" t="s">
        <v>47</v>
      </c>
      <c r="J17" s="41" t="s">
        <v>47</v>
      </c>
      <c r="K17" s="41" t="s">
        <v>55</v>
      </c>
      <c r="L17" s="41" t="s">
        <v>47</v>
      </c>
      <c r="M17" s="41" t="s">
        <v>47</v>
      </c>
      <c r="N17" s="41" t="s">
        <v>47</v>
      </c>
      <c r="O17" s="41" t="s">
        <v>47</v>
      </c>
      <c r="P17" s="41" t="s">
        <v>47</v>
      </c>
      <c r="Q17" s="41" t="s">
        <v>47</v>
      </c>
      <c r="R17" s="41" t="s">
        <v>55</v>
      </c>
      <c r="S17" s="41" t="s">
        <v>47</v>
      </c>
      <c r="T17" s="41" t="s">
        <v>47</v>
      </c>
      <c r="U17" s="41" t="s">
        <v>47</v>
      </c>
      <c r="V17" s="41" t="s">
        <v>47</v>
      </c>
      <c r="W17" s="41" t="s">
        <v>47</v>
      </c>
      <c r="X17" s="41" t="s">
        <v>47</v>
      </c>
      <c r="Y17" s="41" t="s">
        <v>47</v>
      </c>
      <c r="Z17" s="41" t="s">
        <v>47</v>
      </c>
      <c r="AA17" s="41" t="s">
        <v>55</v>
      </c>
      <c r="AB17" s="41" t="s">
        <v>55</v>
      </c>
      <c r="AC17" s="112"/>
      <c r="AD17" s="113"/>
      <c r="AE17" s="113"/>
      <c r="AF17" s="113"/>
      <c r="AG17" s="41" t="s">
        <v>55</v>
      </c>
      <c r="AH17" s="41" t="s">
        <v>55</v>
      </c>
      <c r="AI17" s="41" t="s">
        <v>55</v>
      </c>
      <c r="AJ17" s="41" t="s">
        <v>55</v>
      </c>
      <c r="AK17" s="41" t="s">
        <v>55</v>
      </c>
      <c r="AL17" s="41" t="s">
        <v>55</v>
      </c>
      <c r="AM17" s="41" t="s">
        <v>55</v>
      </c>
      <c r="AN17" s="41" t="s">
        <v>47</v>
      </c>
      <c r="AO17" s="41" t="s">
        <v>47</v>
      </c>
      <c r="AP17" s="41" t="s">
        <v>47</v>
      </c>
      <c r="AQ17" s="41" t="s">
        <v>47</v>
      </c>
      <c r="AR17" s="41" t="s">
        <v>55</v>
      </c>
      <c r="AS17" s="41" t="s">
        <v>47</v>
      </c>
      <c r="AT17" s="41" t="s">
        <v>55</v>
      </c>
      <c r="AU17" s="41" t="s">
        <v>55</v>
      </c>
      <c r="AV17" s="41" t="s">
        <v>47</v>
      </c>
      <c r="AW17" s="41" t="s">
        <v>47</v>
      </c>
      <c r="AX17" s="41" t="s">
        <v>64</v>
      </c>
      <c r="AY17" s="41" t="s">
        <v>47</v>
      </c>
      <c r="AZ17" s="41" t="s">
        <v>55</v>
      </c>
      <c r="BA17" s="41" t="s">
        <v>47</v>
      </c>
      <c r="BB17" s="41" t="s">
        <v>47</v>
      </c>
      <c r="BC17" s="41" t="s">
        <v>64</v>
      </c>
      <c r="BD17" s="112"/>
      <c r="BE17" s="113"/>
      <c r="BF17" s="113"/>
      <c r="BG17" s="113"/>
      <c r="BH17" s="41" t="s">
        <v>47</v>
      </c>
      <c r="BI17" s="41" t="s">
        <v>47</v>
      </c>
      <c r="BJ17" s="41" t="s">
        <v>47</v>
      </c>
      <c r="BK17" s="41" t="s">
        <v>47</v>
      </c>
      <c r="BL17" s="41" t="s">
        <v>55</v>
      </c>
      <c r="BM17" s="41" t="s">
        <v>47</v>
      </c>
      <c r="BN17" s="41" t="s">
        <v>47</v>
      </c>
      <c r="BO17" s="41" t="s">
        <v>47</v>
      </c>
      <c r="BP17" s="41" t="s">
        <v>47</v>
      </c>
      <c r="BQ17" s="41" t="s">
        <v>47</v>
      </c>
      <c r="BR17" s="41" t="s">
        <v>55</v>
      </c>
      <c r="BS17" s="41" t="s">
        <v>55</v>
      </c>
      <c r="BT17" s="41" t="s">
        <v>55</v>
      </c>
      <c r="BU17" s="41" t="s">
        <v>55</v>
      </c>
      <c r="BV17" s="41" t="s">
        <v>47</v>
      </c>
      <c r="BW17" s="41" t="s">
        <v>47</v>
      </c>
      <c r="BX17" s="41" t="s">
        <v>47</v>
      </c>
      <c r="BY17" s="41" t="s">
        <v>47</v>
      </c>
      <c r="BZ17" s="41"/>
      <c r="CA17" s="41"/>
      <c r="CB17" s="41"/>
      <c r="CC17" s="41"/>
      <c r="CD17" s="41"/>
    </row>
    <row r="18" spans="2:82" ht="39" customHeight="1" x14ac:dyDescent="0.4">
      <c r="B18" s="108" t="s">
        <v>36</v>
      </c>
      <c r="C18" s="109"/>
      <c r="D18" s="105" t="s">
        <v>10</v>
      </c>
      <c r="E18" s="106"/>
      <c r="F18" s="43">
        <v>12</v>
      </c>
      <c r="G18" s="43">
        <v>13</v>
      </c>
      <c r="H18" s="43">
        <v>13</v>
      </c>
      <c r="I18" s="43">
        <v>13</v>
      </c>
      <c r="J18" s="43">
        <v>13</v>
      </c>
      <c r="K18" s="43">
        <v>12</v>
      </c>
      <c r="L18" s="43">
        <v>13</v>
      </c>
      <c r="M18" s="43">
        <v>13</v>
      </c>
      <c r="N18" s="43">
        <v>13</v>
      </c>
      <c r="O18" s="43">
        <v>14</v>
      </c>
      <c r="P18" s="43">
        <v>12</v>
      </c>
      <c r="Q18" s="43">
        <v>13</v>
      </c>
      <c r="R18" s="43">
        <v>13</v>
      </c>
      <c r="S18" s="43">
        <v>12</v>
      </c>
      <c r="T18" s="43">
        <v>13</v>
      </c>
      <c r="U18" s="43">
        <v>12</v>
      </c>
      <c r="V18" s="43">
        <v>13</v>
      </c>
      <c r="W18" s="43">
        <v>12</v>
      </c>
      <c r="X18" s="43">
        <v>11</v>
      </c>
      <c r="Y18" s="43">
        <v>13</v>
      </c>
      <c r="Z18" s="43">
        <v>13</v>
      </c>
      <c r="AA18" s="43">
        <v>14</v>
      </c>
      <c r="AB18" s="43">
        <v>14</v>
      </c>
      <c r="AC18" s="108" t="s">
        <v>36</v>
      </c>
      <c r="AD18" s="109"/>
      <c r="AE18" s="105" t="s">
        <v>10</v>
      </c>
      <c r="AF18" s="106"/>
      <c r="AG18" s="43">
        <v>14</v>
      </c>
      <c r="AH18" s="43">
        <v>13</v>
      </c>
      <c r="AI18" s="43">
        <v>13</v>
      </c>
      <c r="AJ18" s="43">
        <v>13</v>
      </c>
      <c r="AK18" s="43">
        <v>14</v>
      </c>
      <c r="AL18" s="43">
        <v>13</v>
      </c>
      <c r="AM18" s="43">
        <v>12</v>
      </c>
      <c r="AN18" s="43">
        <v>13</v>
      </c>
      <c r="AO18" s="43">
        <v>13</v>
      </c>
      <c r="AP18" s="43">
        <v>12</v>
      </c>
      <c r="AQ18" s="43">
        <v>12</v>
      </c>
      <c r="AR18" s="43">
        <v>13</v>
      </c>
      <c r="AS18" s="43">
        <v>12</v>
      </c>
      <c r="AT18" s="43">
        <v>12</v>
      </c>
      <c r="AU18" s="43">
        <v>12</v>
      </c>
      <c r="AV18" s="43">
        <v>12</v>
      </c>
      <c r="AW18" s="43">
        <v>13</v>
      </c>
      <c r="AX18" s="43">
        <v>12</v>
      </c>
      <c r="AY18" s="43">
        <v>12</v>
      </c>
      <c r="AZ18" s="43">
        <v>12</v>
      </c>
      <c r="BA18" s="43">
        <v>13</v>
      </c>
      <c r="BB18" s="43">
        <v>12</v>
      </c>
      <c r="BC18" s="43">
        <v>13</v>
      </c>
      <c r="BD18" s="108" t="s">
        <v>36</v>
      </c>
      <c r="BE18" s="109"/>
      <c r="BF18" s="105" t="s">
        <v>10</v>
      </c>
      <c r="BG18" s="106"/>
      <c r="BH18" s="43">
        <v>14</v>
      </c>
      <c r="BI18" s="43">
        <v>13</v>
      </c>
      <c r="BJ18" s="43">
        <v>14</v>
      </c>
      <c r="BK18" s="43">
        <v>13</v>
      </c>
      <c r="BL18" s="43">
        <v>13</v>
      </c>
      <c r="BM18" s="43">
        <v>14</v>
      </c>
      <c r="BN18" s="43">
        <v>14</v>
      </c>
      <c r="BO18" s="43">
        <v>14</v>
      </c>
      <c r="BP18" s="43">
        <v>14</v>
      </c>
      <c r="BQ18" s="43">
        <v>14</v>
      </c>
      <c r="BR18" s="43">
        <v>13</v>
      </c>
      <c r="BS18" s="43">
        <v>14</v>
      </c>
      <c r="BT18" s="43">
        <v>12</v>
      </c>
      <c r="BU18" s="43">
        <v>13</v>
      </c>
      <c r="BV18" s="43">
        <v>13</v>
      </c>
      <c r="BW18" s="43">
        <v>11</v>
      </c>
      <c r="BX18" s="43">
        <v>14</v>
      </c>
      <c r="BY18" s="43">
        <v>13</v>
      </c>
      <c r="BZ18" s="43"/>
      <c r="CA18" s="43"/>
      <c r="CB18" s="43"/>
      <c r="CC18" s="43"/>
      <c r="CD18" s="43"/>
    </row>
    <row r="19" spans="2:82" ht="39" customHeight="1" x14ac:dyDescent="0.4">
      <c r="B19" s="108"/>
      <c r="C19" s="96"/>
      <c r="D19" s="105" t="s">
        <v>21</v>
      </c>
      <c r="E19" s="106"/>
      <c r="F19" s="45">
        <v>430</v>
      </c>
      <c r="G19" s="45">
        <v>1430</v>
      </c>
      <c r="H19" s="45">
        <v>610</v>
      </c>
      <c r="I19" s="45">
        <v>330</v>
      </c>
      <c r="J19" s="45">
        <v>900</v>
      </c>
      <c r="K19" s="45">
        <v>810</v>
      </c>
      <c r="L19" s="45">
        <v>1650</v>
      </c>
      <c r="M19" s="45">
        <v>1060</v>
      </c>
      <c r="N19" s="45">
        <v>2400</v>
      </c>
      <c r="O19" s="45">
        <v>2170</v>
      </c>
      <c r="P19" s="45">
        <v>1110</v>
      </c>
      <c r="Q19" s="45">
        <v>450</v>
      </c>
      <c r="R19" s="45">
        <v>1950</v>
      </c>
      <c r="S19" s="45">
        <v>2730</v>
      </c>
      <c r="T19" s="45">
        <v>470</v>
      </c>
      <c r="U19" s="45">
        <v>3070</v>
      </c>
      <c r="V19" s="45">
        <v>1390</v>
      </c>
      <c r="W19" s="45">
        <v>3110</v>
      </c>
      <c r="X19" s="45">
        <v>500</v>
      </c>
      <c r="Y19" s="45">
        <v>940</v>
      </c>
      <c r="Z19" s="45">
        <v>2140</v>
      </c>
      <c r="AA19" s="45">
        <v>930</v>
      </c>
      <c r="AB19" s="45">
        <v>1810</v>
      </c>
      <c r="AC19" s="108"/>
      <c r="AD19" s="96"/>
      <c r="AE19" s="105" t="s">
        <v>21</v>
      </c>
      <c r="AF19" s="106"/>
      <c r="AG19" s="45">
        <v>1540</v>
      </c>
      <c r="AH19" s="45">
        <v>2090</v>
      </c>
      <c r="AI19" s="45">
        <v>1780</v>
      </c>
      <c r="AJ19" s="45">
        <v>2410</v>
      </c>
      <c r="AK19" s="45">
        <v>1780</v>
      </c>
      <c r="AL19" s="45">
        <v>1260</v>
      </c>
      <c r="AM19" s="45">
        <v>470</v>
      </c>
      <c r="AN19" s="45">
        <v>1310</v>
      </c>
      <c r="AO19" s="45">
        <v>950</v>
      </c>
      <c r="AP19" s="45">
        <v>290</v>
      </c>
      <c r="AQ19" s="45">
        <v>640</v>
      </c>
      <c r="AR19" s="45">
        <v>220</v>
      </c>
      <c r="AS19" s="45">
        <v>290</v>
      </c>
      <c r="AT19" s="45">
        <v>120</v>
      </c>
      <c r="AU19" s="45">
        <v>600</v>
      </c>
      <c r="AV19" s="45">
        <v>230</v>
      </c>
      <c r="AW19" s="45">
        <v>450</v>
      </c>
      <c r="AX19" s="45">
        <v>1000</v>
      </c>
      <c r="AY19" s="45">
        <v>470</v>
      </c>
      <c r="AZ19" s="45">
        <v>1700</v>
      </c>
      <c r="BA19" s="45">
        <v>1030</v>
      </c>
      <c r="BB19" s="45">
        <v>1630</v>
      </c>
      <c r="BC19" s="45">
        <v>1170</v>
      </c>
      <c r="BD19" s="108"/>
      <c r="BE19" s="96"/>
      <c r="BF19" s="105" t="s">
        <v>21</v>
      </c>
      <c r="BG19" s="106"/>
      <c r="BH19" s="45">
        <v>940</v>
      </c>
      <c r="BI19" s="45">
        <v>710</v>
      </c>
      <c r="BJ19" s="45">
        <v>340</v>
      </c>
      <c r="BK19" s="45">
        <v>500</v>
      </c>
      <c r="BL19" s="45">
        <v>1090</v>
      </c>
      <c r="BM19" s="45">
        <v>980</v>
      </c>
      <c r="BN19" s="45">
        <v>1730</v>
      </c>
      <c r="BO19" s="45">
        <v>1350</v>
      </c>
      <c r="BP19" s="45">
        <v>2870</v>
      </c>
      <c r="BQ19" s="45">
        <v>2850</v>
      </c>
      <c r="BR19" s="45">
        <v>3540</v>
      </c>
      <c r="BS19" s="45">
        <v>3590</v>
      </c>
      <c r="BT19" s="45">
        <v>3640</v>
      </c>
      <c r="BU19" s="45">
        <v>2260</v>
      </c>
      <c r="BV19" s="45">
        <v>1200</v>
      </c>
      <c r="BW19" s="45">
        <v>1920</v>
      </c>
      <c r="BX19" s="45">
        <v>2310</v>
      </c>
      <c r="BY19" s="45">
        <v>1670</v>
      </c>
      <c r="BZ19" s="45"/>
      <c r="CA19" s="45"/>
      <c r="CB19" s="45"/>
      <c r="CC19" s="45"/>
      <c r="CD19" s="45"/>
    </row>
    <row r="20" spans="2:82" ht="39" customHeight="1" x14ac:dyDescent="0.4">
      <c r="B20" s="109"/>
      <c r="C20" s="109"/>
      <c r="D20" s="105" t="s">
        <v>37</v>
      </c>
      <c r="E20" s="106"/>
      <c r="F20" s="45">
        <v>687</v>
      </c>
      <c r="G20" s="45">
        <v>1990</v>
      </c>
      <c r="H20" s="45">
        <v>2187</v>
      </c>
      <c r="I20" s="45">
        <v>2187</v>
      </c>
      <c r="J20" s="45">
        <v>3177</v>
      </c>
      <c r="K20" s="45">
        <v>2187</v>
      </c>
      <c r="L20" s="45">
        <v>2677</v>
      </c>
      <c r="M20" s="45">
        <v>3187</v>
      </c>
      <c r="N20" s="45">
        <v>4667</v>
      </c>
      <c r="O20" s="45">
        <v>4147</v>
      </c>
      <c r="P20" s="45">
        <v>3657</v>
      </c>
      <c r="Q20" s="45">
        <v>2187</v>
      </c>
      <c r="R20" s="45">
        <v>2187</v>
      </c>
      <c r="S20" s="45">
        <v>4177</v>
      </c>
      <c r="T20" s="45">
        <v>2677</v>
      </c>
      <c r="U20" s="45">
        <v>3657</v>
      </c>
      <c r="V20" s="45">
        <v>3187</v>
      </c>
      <c r="W20" s="45">
        <v>3667</v>
      </c>
      <c r="X20" s="45">
        <v>2187</v>
      </c>
      <c r="Y20" s="45">
        <v>2187</v>
      </c>
      <c r="Z20" s="45">
        <v>4157</v>
      </c>
      <c r="AA20" s="45">
        <v>3187</v>
      </c>
      <c r="AB20" s="45">
        <v>3657</v>
      </c>
      <c r="AC20" s="109"/>
      <c r="AD20" s="109"/>
      <c r="AE20" s="105" t="s">
        <v>37</v>
      </c>
      <c r="AF20" s="106"/>
      <c r="AG20" s="45">
        <v>2677</v>
      </c>
      <c r="AH20" s="45">
        <v>4667</v>
      </c>
      <c r="AI20" s="45">
        <v>3657</v>
      </c>
      <c r="AJ20" s="45">
        <v>3187</v>
      </c>
      <c r="AK20" s="45">
        <v>2677</v>
      </c>
      <c r="AL20" s="45">
        <v>2687</v>
      </c>
      <c r="AM20" s="45">
        <v>2187</v>
      </c>
      <c r="AN20" s="45">
        <v>1960</v>
      </c>
      <c r="AO20" s="45">
        <v>1490</v>
      </c>
      <c r="AP20" s="45">
        <v>500</v>
      </c>
      <c r="AQ20" s="45">
        <v>980</v>
      </c>
      <c r="AR20" s="45">
        <v>490</v>
      </c>
      <c r="AS20" s="45">
        <v>490</v>
      </c>
      <c r="AT20" s="45">
        <v>490</v>
      </c>
      <c r="AU20" s="45">
        <v>1000</v>
      </c>
      <c r="AV20" s="45">
        <v>500</v>
      </c>
      <c r="AW20" s="45">
        <v>980</v>
      </c>
      <c r="AX20" s="45">
        <v>1990</v>
      </c>
      <c r="AY20" s="45">
        <v>1470</v>
      </c>
      <c r="AZ20" s="45">
        <v>2960</v>
      </c>
      <c r="BA20" s="45">
        <v>1970</v>
      </c>
      <c r="BB20" s="45">
        <v>2480</v>
      </c>
      <c r="BC20" s="45">
        <v>1990</v>
      </c>
      <c r="BD20" s="109"/>
      <c r="BE20" s="109"/>
      <c r="BF20" s="105" t="s">
        <v>37</v>
      </c>
      <c r="BG20" s="106"/>
      <c r="BH20" s="45">
        <v>1960</v>
      </c>
      <c r="BI20" s="45">
        <v>1470</v>
      </c>
      <c r="BJ20" s="45">
        <v>980</v>
      </c>
      <c r="BK20" s="45">
        <v>1000</v>
      </c>
      <c r="BL20" s="45">
        <v>1970</v>
      </c>
      <c r="BM20" s="45">
        <v>1480</v>
      </c>
      <c r="BN20" s="45">
        <v>2470</v>
      </c>
      <c r="BO20" s="45">
        <v>1980</v>
      </c>
      <c r="BP20" s="45">
        <v>3460</v>
      </c>
      <c r="BQ20" s="45">
        <v>3950</v>
      </c>
      <c r="BR20" s="45">
        <v>3950</v>
      </c>
      <c r="BS20" s="45">
        <v>3950</v>
      </c>
      <c r="BT20" s="45">
        <v>3950</v>
      </c>
      <c r="BU20" s="45">
        <v>2950</v>
      </c>
      <c r="BV20" s="45">
        <v>1990</v>
      </c>
      <c r="BW20" s="45">
        <v>2950</v>
      </c>
      <c r="BX20" s="45">
        <v>2960</v>
      </c>
      <c r="BY20" s="45">
        <v>1990</v>
      </c>
      <c r="BZ20" s="45"/>
      <c r="CA20" s="45"/>
      <c r="CB20" s="45"/>
      <c r="CC20" s="45"/>
      <c r="CD20" s="45"/>
    </row>
    <row r="21" spans="2:82" ht="39" customHeight="1" x14ac:dyDescent="0.4">
      <c r="B21" s="99" t="s">
        <v>38</v>
      </c>
      <c r="C21" s="100"/>
      <c r="D21" s="96" t="s">
        <v>9</v>
      </c>
      <c r="E21" s="97"/>
      <c r="F21" s="45">
        <v>13000</v>
      </c>
      <c r="G21" s="45">
        <v>13800</v>
      </c>
      <c r="H21" s="45">
        <v>13200</v>
      </c>
      <c r="I21" s="45">
        <v>12400</v>
      </c>
      <c r="J21" s="45">
        <v>12900</v>
      </c>
      <c r="K21" s="45">
        <v>12500</v>
      </c>
      <c r="L21" s="45">
        <v>13200</v>
      </c>
      <c r="M21" s="45">
        <v>13200</v>
      </c>
      <c r="N21" s="45">
        <v>13200</v>
      </c>
      <c r="O21" s="45">
        <v>13200</v>
      </c>
      <c r="P21" s="45">
        <v>12700</v>
      </c>
      <c r="Q21" s="45">
        <v>13200</v>
      </c>
      <c r="R21" s="45">
        <v>13300</v>
      </c>
      <c r="S21" s="45">
        <v>11900</v>
      </c>
      <c r="T21" s="45">
        <v>12500</v>
      </c>
      <c r="U21" s="45">
        <v>13500</v>
      </c>
      <c r="V21" s="45">
        <v>14100</v>
      </c>
      <c r="W21" s="45">
        <v>13900</v>
      </c>
      <c r="X21" s="45">
        <v>13000</v>
      </c>
      <c r="Y21" s="45">
        <v>13400</v>
      </c>
      <c r="Z21" s="45">
        <v>13800</v>
      </c>
      <c r="AA21" s="45">
        <v>13800</v>
      </c>
      <c r="AB21" s="45">
        <v>13700</v>
      </c>
      <c r="AC21" s="99" t="s">
        <v>38</v>
      </c>
      <c r="AD21" s="100"/>
      <c r="AE21" s="96" t="s">
        <v>9</v>
      </c>
      <c r="AF21" s="97"/>
      <c r="AG21" s="45">
        <v>13800</v>
      </c>
      <c r="AH21" s="45">
        <v>13000</v>
      </c>
      <c r="AI21" s="45">
        <v>13800</v>
      </c>
      <c r="AJ21" s="45">
        <v>13600</v>
      </c>
      <c r="AK21" s="45">
        <v>13800</v>
      </c>
      <c r="AL21" s="45">
        <v>14800</v>
      </c>
      <c r="AM21" s="45">
        <v>15900</v>
      </c>
      <c r="AN21" s="45">
        <v>12800</v>
      </c>
      <c r="AO21" s="45">
        <v>13500</v>
      </c>
      <c r="AP21" s="45">
        <v>12100</v>
      </c>
      <c r="AQ21" s="45">
        <v>11600</v>
      </c>
      <c r="AR21" s="45">
        <v>13900</v>
      </c>
      <c r="AS21" s="45">
        <v>12600</v>
      </c>
      <c r="AT21" s="45">
        <v>12700</v>
      </c>
      <c r="AU21" s="45">
        <v>12700</v>
      </c>
      <c r="AV21" s="45">
        <v>12500</v>
      </c>
      <c r="AW21" s="45">
        <v>12300</v>
      </c>
      <c r="AX21" s="45">
        <v>12500</v>
      </c>
      <c r="AY21" s="45">
        <v>12400</v>
      </c>
      <c r="AZ21" s="45">
        <v>13000</v>
      </c>
      <c r="BA21" s="45">
        <v>13000</v>
      </c>
      <c r="BB21" s="45">
        <v>13500</v>
      </c>
      <c r="BC21" s="45">
        <v>13600</v>
      </c>
      <c r="BD21" s="99" t="s">
        <v>38</v>
      </c>
      <c r="BE21" s="100"/>
      <c r="BF21" s="96" t="s">
        <v>9</v>
      </c>
      <c r="BG21" s="97"/>
      <c r="BH21" s="45">
        <v>13900</v>
      </c>
      <c r="BI21" s="45">
        <v>14600</v>
      </c>
      <c r="BJ21" s="45">
        <v>14800</v>
      </c>
      <c r="BK21" s="45">
        <v>16000</v>
      </c>
      <c r="BL21" s="45">
        <v>14500</v>
      </c>
      <c r="BM21" s="45">
        <v>14700</v>
      </c>
      <c r="BN21" s="45">
        <v>13600</v>
      </c>
      <c r="BO21" s="45">
        <v>13700</v>
      </c>
      <c r="BP21" s="45">
        <v>14100</v>
      </c>
      <c r="BQ21" s="45">
        <v>13900</v>
      </c>
      <c r="BR21" s="45">
        <v>13800</v>
      </c>
      <c r="BS21" s="45">
        <v>12100</v>
      </c>
      <c r="BT21" s="45">
        <v>12000</v>
      </c>
      <c r="BU21" s="45">
        <v>12900</v>
      </c>
      <c r="BV21" s="45">
        <v>14800</v>
      </c>
      <c r="BW21" s="45">
        <v>13400</v>
      </c>
      <c r="BX21" s="45">
        <v>14300</v>
      </c>
      <c r="BY21" s="45">
        <v>14300</v>
      </c>
      <c r="BZ21" s="45"/>
      <c r="CA21" s="45"/>
      <c r="CB21" s="45"/>
      <c r="CC21" s="45"/>
      <c r="CD21" s="45"/>
    </row>
    <row r="22" spans="2:82" ht="39" customHeight="1" x14ac:dyDescent="0.4">
      <c r="B22" s="101"/>
      <c r="C22" s="102"/>
      <c r="D22" s="96" t="s">
        <v>8</v>
      </c>
      <c r="E22" s="97"/>
      <c r="F22" s="45">
        <v>13430</v>
      </c>
      <c r="G22" s="45">
        <v>15230</v>
      </c>
      <c r="H22" s="45">
        <v>13810</v>
      </c>
      <c r="I22" s="45">
        <v>12730</v>
      </c>
      <c r="J22" s="45">
        <v>13800</v>
      </c>
      <c r="K22" s="45">
        <v>13310</v>
      </c>
      <c r="L22" s="45">
        <v>14850</v>
      </c>
      <c r="M22" s="45">
        <v>14260</v>
      </c>
      <c r="N22" s="45">
        <v>15600</v>
      </c>
      <c r="O22" s="45">
        <v>15370</v>
      </c>
      <c r="P22" s="45">
        <v>13810</v>
      </c>
      <c r="Q22" s="45">
        <v>13650</v>
      </c>
      <c r="R22" s="45">
        <v>15250</v>
      </c>
      <c r="S22" s="45">
        <v>14630</v>
      </c>
      <c r="T22" s="45">
        <v>12970</v>
      </c>
      <c r="U22" s="45">
        <v>16570</v>
      </c>
      <c r="V22" s="45">
        <v>15490</v>
      </c>
      <c r="W22" s="45">
        <v>17010</v>
      </c>
      <c r="X22" s="45">
        <v>13500</v>
      </c>
      <c r="Y22" s="45">
        <v>14340</v>
      </c>
      <c r="Z22" s="45">
        <v>15940</v>
      </c>
      <c r="AA22" s="45">
        <v>14730</v>
      </c>
      <c r="AB22" s="45">
        <v>15510</v>
      </c>
      <c r="AC22" s="101"/>
      <c r="AD22" s="102"/>
      <c r="AE22" s="96" t="s">
        <v>8</v>
      </c>
      <c r="AF22" s="97"/>
      <c r="AG22" s="45">
        <v>15340</v>
      </c>
      <c r="AH22" s="45">
        <v>15090</v>
      </c>
      <c r="AI22" s="45">
        <v>15580</v>
      </c>
      <c r="AJ22" s="45">
        <v>16010</v>
      </c>
      <c r="AK22" s="45">
        <v>15580</v>
      </c>
      <c r="AL22" s="45">
        <v>16060</v>
      </c>
      <c r="AM22" s="45">
        <v>16370</v>
      </c>
      <c r="AN22" s="45">
        <v>14110</v>
      </c>
      <c r="AO22" s="45">
        <v>14450</v>
      </c>
      <c r="AP22" s="45">
        <v>12390</v>
      </c>
      <c r="AQ22" s="45">
        <v>12240</v>
      </c>
      <c r="AR22" s="45">
        <v>14120</v>
      </c>
      <c r="AS22" s="45">
        <v>12890</v>
      </c>
      <c r="AT22" s="45">
        <v>12820</v>
      </c>
      <c r="AU22" s="45">
        <v>13300</v>
      </c>
      <c r="AV22" s="45">
        <v>12730</v>
      </c>
      <c r="AW22" s="45">
        <v>12750</v>
      </c>
      <c r="AX22" s="45">
        <v>13500</v>
      </c>
      <c r="AY22" s="45">
        <v>12870</v>
      </c>
      <c r="AZ22" s="45">
        <v>14700</v>
      </c>
      <c r="BA22" s="45">
        <v>14030</v>
      </c>
      <c r="BB22" s="45">
        <v>15130</v>
      </c>
      <c r="BC22" s="45">
        <v>14770</v>
      </c>
      <c r="BD22" s="101"/>
      <c r="BE22" s="102"/>
      <c r="BF22" s="96" t="s">
        <v>8</v>
      </c>
      <c r="BG22" s="97"/>
      <c r="BH22" s="45">
        <v>14840</v>
      </c>
      <c r="BI22" s="45">
        <v>15310</v>
      </c>
      <c r="BJ22" s="45">
        <v>15140</v>
      </c>
      <c r="BK22" s="45">
        <v>16500</v>
      </c>
      <c r="BL22" s="45">
        <v>15590</v>
      </c>
      <c r="BM22" s="45">
        <v>15680</v>
      </c>
      <c r="BN22" s="45">
        <v>15330</v>
      </c>
      <c r="BO22" s="45">
        <v>15050</v>
      </c>
      <c r="BP22" s="45">
        <v>16970</v>
      </c>
      <c r="BQ22" s="45">
        <v>16750</v>
      </c>
      <c r="BR22" s="45">
        <v>17340</v>
      </c>
      <c r="BS22" s="45">
        <v>15690</v>
      </c>
      <c r="BT22" s="45">
        <v>15640</v>
      </c>
      <c r="BU22" s="45">
        <v>15160</v>
      </c>
      <c r="BV22" s="45">
        <v>16000</v>
      </c>
      <c r="BW22" s="45">
        <v>15320</v>
      </c>
      <c r="BX22" s="45">
        <v>16610</v>
      </c>
      <c r="BY22" s="45">
        <v>15970</v>
      </c>
      <c r="BZ22" s="45"/>
      <c r="CA22" s="45"/>
      <c r="CB22" s="45"/>
      <c r="CC22" s="45"/>
      <c r="CD22" s="45"/>
    </row>
    <row r="23" spans="2:82" ht="39" customHeight="1" x14ac:dyDescent="0.4">
      <c r="B23" s="101"/>
      <c r="C23" s="102"/>
      <c r="D23" s="93" t="s">
        <v>7</v>
      </c>
      <c r="E23" s="89" t="s">
        <v>6</v>
      </c>
      <c r="F23" s="45" t="s">
        <v>17</v>
      </c>
      <c r="G23" s="45" t="s">
        <v>17</v>
      </c>
      <c r="H23" s="45" t="s">
        <v>17</v>
      </c>
      <c r="I23" s="45" t="s">
        <v>17</v>
      </c>
      <c r="J23" s="45" t="s">
        <v>17</v>
      </c>
      <c r="K23" s="45" t="s">
        <v>17</v>
      </c>
      <c r="L23" s="45" t="s">
        <v>17</v>
      </c>
      <c r="M23" s="45" t="s">
        <v>17</v>
      </c>
      <c r="N23" s="45" t="s">
        <v>17</v>
      </c>
      <c r="O23" s="45" t="s">
        <v>17</v>
      </c>
      <c r="P23" s="45" t="s">
        <v>17</v>
      </c>
      <c r="Q23" s="45" t="s">
        <v>17</v>
      </c>
      <c r="R23" s="45" t="s">
        <v>17</v>
      </c>
      <c r="S23" s="45" t="s">
        <v>17</v>
      </c>
      <c r="T23" s="45" t="s">
        <v>17</v>
      </c>
      <c r="U23" s="45" t="s">
        <v>17</v>
      </c>
      <c r="V23" s="45" t="s">
        <v>17</v>
      </c>
      <c r="W23" s="45" t="s">
        <v>17</v>
      </c>
      <c r="X23" s="45" t="s">
        <v>17</v>
      </c>
      <c r="Y23" s="45" t="s">
        <v>17</v>
      </c>
      <c r="Z23" s="45" t="s">
        <v>17</v>
      </c>
      <c r="AA23" s="45" t="s">
        <v>17</v>
      </c>
      <c r="AB23" s="45" t="s">
        <v>17</v>
      </c>
      <c r="AC23" s="101"/>
      <c r="AD23" s="102"/>
      <c r="AE23" s="93" t="s">
        <v>7</v>
      </c>
      <c r="AF23" s="89" t="s">
        <v>6</v>
      </c>
      <c r="AG23" s="45" t="s">
        <v>17</v>
      </c>
      <c r="AH23" s="45" t="s">
        <v>17</v>
      </c>
      <c r="AI23" s="45" t="s">
        <v>17</v>
      </c>
      <c r="AJ23" s="45" t="s">
        <v>17</v>
      </c>
      <c r="AK23" s="45" t="s">
        <v>17</v>
      </c>
      <c r="AL23" s="45" t="s">
        <v>17</v>
      </c>
      <c r="AM23" s="45" t="s">
        <v>17</v>
      </c>
      <c r="AN23" s="45" t="s">
        <v>17</v>
      </c>
      <c r="AO23" s="45" t="s">
        <v>17</v>
      </c>
      <c r="AP23" s="45" t="s">
        <v>17</v>
      </c>
      <c r="AQ23" s="45" t="s">
        <v>17</v>
      </c>
      <c r="AR23" s="45" t="s">
        <v>17</v>
      </c>
      <c r="AS23" s="45" t="s">
        <v>17</v>
      </c>
      <c r="AT23" s="45" t="s">
        <v>17</v>
      </c>
      <c r="AU23" s="45" t="s">
        <v>17</v>
      </c>
      <c r="AV23" s="45" t="s">
        <v>17</v>
      </c>
      <c r="AW23" s="45" t="s">
        <v>17</v>
      </c>
      <c r="AX23" s="45" t="s">
        <v>17</v>
      </c>
      <c r="AY23" s="45" t="s">
        <v>17</v>
      </c>
      <c r="AZ23" s="45" t="s">
        <v>17</v>
      </c>
      <c r="BA23" s="45" t="s">
        <v>17</v>
      </c>
      <c r="BB23" s="45" t="s">
        <v>17</v>
      </c>
      <c r="BC23" s="45" t="s">
        <v>17</v>
      </c>
      <c r="BD23" s="101"/>
      <c r="BE23" s="102"/>
      <c r="BF23" s="93" t="s">
        <v>7</v>
      </c>
      <c r="BG23" s="89" t="s">
        <v>6</v>
      </c>
      <c r="BH23" s="45" t="s">
        <v>17</v>
      </c>
      <c r="BI23" s="45" t="s">
        <v>17</v>
      </c>
      <c r="BJ23" s="45" t="s">
        <v>17</v>
      </c>
      <c r="BK23" s="45" t="s">
        <v>17</v>
      </c>
      <c r="BL23" s="45" t="s">
        <v>17</v>
      </c>
      <c r="BM23" s="45" t="s">
        <v>17</v>
      </c>
      <c r="BN23" s="45" t="s">
        <v>17</v>
      </c>
      <c r="BO23" s="45" t="s">
        <v>17</v>
      </c>
      <c r="BP23" s="45" t="s">
        <v>17</v>
      </c>
      <c r="BQ23" s="45" t="s">
        <v>17</v>
      </c>
      <c r="BR23" s="45" t="s">
        <v>17</v>
      </c>
      <c r="BS23" s="45" t="s">
        <v>17</v>
      </c>
      <c r="BT23" s="45" t="s">
        <v>17</v>
      </c>
      <c r="BU23" s="45" t="s">
        <v>17</v>
      </c>
      <c r="BV23" s="45" t="s">
        <v>17</v>
      </c>
      <c r="BW23" s="45" t="s">
        <v>17</v>
      </c>
      <c r="BX23" s="45" t="s">
        <v>17</v>
      </c>
      <c r="BY23" s="45" t="s">
        <v>17</v>
      </c>
      <c r="BZ23" s="45"/>
      <c r="CA23" s="45"/>
      <c r="CB23" s="45"/>
      <c r="CC23" s="45"/>
      <c r="CD23" s="45"/>
    </row>
    <row r="24" spans="2:82" ht="48" customHeight="1" x14ac:dyDescent="0.4">
      <c r="B24" s="101"/>
      <c r="C24" s="102"/>
      <c r="D24" s="94"/>
      <c r="E24" s="90" t="s">
        <v>4</v>
      </c>
      <c r="F24" s="45">
        <v>7500</v>
      </c>
      <c r="G24" s="45">
        <v>7500</v>
      </c>
      <c r="H24" s="45">
        <v>7500</v>
      </c>
      <c r="I24" s="45">
        <v>6000</v>
      </c>
      <c r="J24" s="45">
        <v>7500</v>
      </c>
      <c r="K24" s="45">
        <v>7500</v>
      </c>
      <c r="L24" s="45">
        <v>7500</v>
      </c>
      <c r="M24" s="45">
        <v>7500</v>
      </c>
      <c r="N24" s="45">
        <v>7500</v>
      </c>
      <c r="O24" s="45">
        <v>7500</v>
      </c>
      <c r="P24" s="45">
        <v>7500</v>
      </c>
      <c r="Q24" s="45">
        <v>7500</v>
      </c>
      <c r="R24" s="45">
        <v>6000</v>
      </c>
      <c r="S24" s="45">
        <v>6000</v>
      </c>
      <c r="T24" s="45">
        <v>6000</v>
      </c>
      <c r="U24" s="45">
        <v>7500</v>
      </c>
      <c r="V24" s="45">
        <v>7500</v>
      </c>
      <c r="W24" s="45">
        <v>7500</v>
      </c>
      <c r="X24" s="45">
        <v>7500</v>
      </c>
      <c r="Y24" s="45">
        <v>7500</v>
      </c>
      <c r="Z24" s="45">
        <v>7500</v>
      </c>
      <c r="AA24" s="45">
        <v>7500</v>
      </c>
      <c r="AB24" s="45">
        <v>7500</v>
      </c>
      <c r="AC24" s="101"/>
      <c r="AD24" s="102"/>
      <c r="AE24" s="94"/>
      <c r="AF24" s="90" t="s">
        <v>4</v>
      </c>
      <c r="AG24" s="45">
        <v>7500</v>
      </c>
      <c r="AH24" s="45">
        <v>7500</v>
      </c>
      <c r="AI24" s="45">
        <v>7500</v>
      </c>
      <c r="AJ24" s="45">
        <v>7500</v>
      </c>
      <c r="AK24" s="45">
        <v>7500</v>
      </c>
      <c r="AL24" s="45">
        <v>7500</v>
      </c>
      <c r="AM24" s="45">
        <v>8250</v>
      </c>
      <c r="AN24" s="45">
        <v>7500</v>
      </c>
      <c r="AO24" s="45">
        <v>7500</v>
      </c>
      <c r="AP24" s="45">
        <v>6000</v>
      </c>
      <c r="AQ24" s="45">
        <v>6000</v>
      </c>
      <c r="AR24" s="45">
        <v>7500</v>
      </c>
      <c r="AS24" s="45">
        <v>7500</v>
      </c>
      <c r="AT24" s="45">
        <v>7500</v>
      </c>
      <c r="AU24" s="45">
        <v>7500</v>
      </c>
      <c r="AV24" s="45">
        <v>7500</v>
      </c>
      <c r="AW24" s="45">
        <v>7500</v>
      </c>
      <c r="AX24" s="45">
        <v>6000</v>
      </c>
      <c r="AY24" s="45">
        <v>7500</v>
      </c>
      <c r="AZ24" s="45">
        <v>7500</v>
      </c>
      <c r="BA24" s="45">
        <v>7500</v>
      </c>
      <c r="BB24" s="45">
        <v>7500</v>
      </c>
      <c r="BC24" s="45">
        <v>7500</v>
      </c>
      <c r="BD24" s="101"/>
      <c r="BE24" s="102"/>
      <c r="BF24" s="94"/>
      <c r="BG24" s="90" t="s">
        <v>4</v>
      </c>
      <c r="BH24" s="45">
        <v>7500</v>
      </c>
      <c r="BI24" s="45">
        <v>7500</v>
      </c>
      <c r="BJ24" s="45">
        <v>7500</v>
      </c>
      <c r="BK24" s="45">
        <v>8250</v>
      </c>
      <c r="BL24" s="45">
        <v>7500</v>
      </c>
      <c r="BM24" s="45">
        <v>7500</v>
      </c>
      <c r="BN24" s="45">
        <v>7500</v>
      </c>
      <c r="BO24" s="45">
        <v>7500</v>
      </c>
      <c r="BP24" s="45">
        <v>7500</v>
      </c>
      <c r="BQ24" s="45">
        <v>7500</v>
      </c>
      <c r="BR24" s="45">
        <v>7500</v>
      </c>
      <c r="BS24" s="45">
        <v>6000</v>
      </c>
      <c r="BT24" s="45">
        <v>6000</v>
      </c>
      <c r="BU24" s="45">
        <v>6000</v>
      </c>
      <c r="BV24" s="45">
        <v>7500</v>
      </c>
      <c r="BW24" s="45">
        <v>7500</v>
      </c>
      <c r="BX24" s="45">
        <v>7500</v>
      </c>
      <c r="BY24" s="45">
        <v>7500</v>
      </c>
      <c r="BZ24" s="45"/>
      <c r="CA24" s="45"/>
      <c r="CB24" s="45"/>
      <c r="CC24" s="45"/>
      <c r="CD24" s="45"/>
    </row>
    <row r="25" spans="2:82" ht="39" customHeight="1" x14ac:dyDescent="0.4">
      <c r="B25" s="101"/>
      <c r="C25" s="102"/>
      <c r="D25" s="94"/>
      <c r="E25" s="90" t="s">
        <v>3</v>
      </c>
      <c r="F25" s="45">
        <v>5930</v>
      </c>
      <c r="G25" s="45">
        <v>7730</v>
      </c>
      <c r="H25" s="45">
        <v>6310</v>
      </c>
      <c r="I25" s="45">
        <v>6730</v>
      </c>
      <c r="J25" s="45">
        <v>6300</v>
      </c>
      <c r="K25" s="45">
        <v>5810</v>
      </c>
      <c r="L25" s="45">
        <v>7350</v>
      </c>
      <c r="M25" s="45">
        <v>6760</v>
      </c>
      <c r="N25" s="45">
        <v>8100</v>
      </c>
      <c r="O25" s="45">
        <v>7870</v>
      </c>
      <c r="P25" s="45">
        <v>6310</v>
      </c>
      <c r="Q25" s="45">
        <v>6150</v>
      </c>
      <c r="R25" s="45">
        <v>9250</v>
      </c>
      <c r="S25" s="45">
        <v>8630</v>
      </c>
      <c r="T25" s="45">
        <v>6970</v>
      </c>
      <c r="U25" s="45">
        <v>9070</v>
      </c>
      <c r="V25" s="45">
        <v>7990</v>
      </c>
      <c r="W25" s="45">
        <v>9510</v>
      </c>
      <c r="X25" s="45">
        <v>6000</v>
      </c>
      <c r="Y25" s="45">
        <v>6840</v>
      </c>
      <c r="Z25" s="45">
        <v>8440</v>
      </c>
      <c r="AA25" s="45">
        <v>7230</v>
      </c>
      <c r="AB25" s="45">
        <v>8010</v>
      </c>
      <c r="AC25" s="101"/>
      <c r="AD25" s="102"/>
      <c r="AE25" s="94"/>
      <c r="AF25" s="90" t="s">
        <v>3</v>
      </c>
      <c r="AG25" s="45">
        <v>7840</v>
      </c>
      <c r="AH25" s="45">
        <v>7590</v>
      </c>
      <c r="AI25" s="45">
        <v>8080</v>
      </c>
      <c r="AJ25" s="45">
        <v>8510</v>
      </c>
      <c r="AK25" s="45">
        <v>8080</v>
      </c>
      <c r="AL25" s="45">
        <v>8560</v>
      </c>
      <c r="AM25" s="45">
        <v>8120</v>
      </c>
      <c r="AN25" s="45">
        <v>6610</v>
      </c>
      <c r="AO25" s="45">
        <v>6950</v>
      </c>
      <c r="AP25" s="45">
        <v>6390</v>
      </c>
      <c r="AQ25" s="45">
        <v>6240</v>
      </c>
      <c r="AR25" s="45">
        <v>6620</v>
      </c>
      <c r="AS25" s="45">
        <v>5390</v>
      </c>
      <c r="AT25" s="45">
        <v>5320</v>
      </c>
      <c r="AU25" s="45">
        <v>5800</v>
      </c>
      <c r="AV25" s="45">
        <v>5230</v>
      </c>
      <c r="AW25" s="45">
        <v>5250</v>
      </c>
      <c r="AX25" s="45">
        <v>7500</v>
      </c>
      <c r="AY25" s="45">
        <v>5370</v>
      </c>
      <c r="AZ25" s="45">
        <v>7200</v>
      </c>
      <c r="BA25" s="45">
        <v>6530</v>
      </c>
      <c r="BB25" s="45">
        <v>7630</v>
      </c>
      <c r="BC25" s="45">
        <v>7270</v>
      </c>
      <c r="BD25" s="101"/>
      <c r="BE25" s="102"/>
      <c r="BF25" s="94"/>
      <c r="BG25" s="90" t="s">
        <v>3</v>
      </c>
      <c r="BH25" s="45">
        <v>7340</v>
      </c>
      <c r="BI25" s="45">
        <v>7810</v>
      </c>
      <c r="BJ25" s="45">
        <v>7640</v>
      </c>
      <c r="BK25" s="45">
        <v>8250</v>
      </c>
      <c r="BL25" s="45">
        <v>8090</v>
      </c>
      <c r="BM25" s="45">
        <v>8180</v>
      </c>
      <c r="BN25" s="45">
        <v>7830</v>
      </c>
      <c r="BO25" s="45">
        <v>7550</v>
      </c>
      <c r="BP25" s="45">
        <v>9470</v>
      </c>
      <c r="BQ25" s="45">
        <v>9250</v>
      </c>
      <c r="BR25" s="45">
        <v>9840</v>
      </c>
      <c r="BS25" s="45">
        <v>9690</v>
      </c>
      <c r="BT25" s="45">
        <v>9640</v>
      </c>
      <c r="BU25" s="45">
        <v>9160</v>
      </c>
      <c r="BV25" s="45">
        <v>8500</v>
      </c>
      <c r="BW25" s="45">
        <v>7820</v>
      </c>
      <c r="BX25" s="45">
        <v>9110</v>
      </c>
      <c r="BY25" s="45">
        <v>8470</v>
      </c>
      <c r="BZ25" s="45"/>
      <c r="CA25" s="45"/>
      <c r="CB25" s="45"/>
      <c r="CC25" s="45"/>
      <c r="CD25" s="45"/>
    </row>
    <row r="26" spans="2:82" ht="39" customHeight="1" x14ac:dyDescent="0.4">
      <c r="B26" s="103"/>
      <c r="C26" s="104"/>
      <c r="D26" s="95"/>
      <c r="E26" s="89" t="s">
        <v>2</v>
      </c>
      <c r="F26" s="45" t="s">
        <v>17</v>
      </c>
      <c r="G26" s="45" t="s">
        <v>17</v>
      </c>
      <c r="H26" s="45" t="s">
        <v>17</v>
      </c>
      <c r="I26" s="45" t="s">
        <v>17</v>
      </c>
      <c r="J26" s="45" t="s">
        <v>17</v>
      </c>
      <c r="K26" s="45" t="s">
        <v>17</v>
      </c>
      <c r="L26" s="45" t="s">
        <v>17</v>
      </c>
      <c r="M26" s="45" t="s">
        <v>17</v>
      </c>
      <c r="N26" s="45" t="s">
        <v>17</v>
      </c>
      <c r="O26" s="45" t="s">
        <v>17</v>
      </c>
      <c r="P26" s="45" t="s">
        <v>17</v>
      </c>
      <c r="Q26" s="45" t="s">
        <v>17</v>
      </c>
      <c r="R26" s="45" t="s">
        <v>17</v>
      </c>
      <c r="S26" s="45" t="s">
        <v>17</v>
      </c>
      <c r="T26" s="45" t="s">
        <v>17</v>
      </c>
      <c r="U26" s="45" t="s">
        <v>17</v>
      </c>
      <c r="V26" s="45" t="s">
        <v>17</v>
      </c>
      <c r="W26" s="45" t="s">
        <v>17</v>
      </c>
      <c r="X26" s="45" t="s">
        <v>17</v>
      </c>
      <c r="Y26" s="45" t="s">
        <v>17</v>
      </c>
      <c r="Z26" s="45" t="s">
        <v>17</v>
      </c>
      <c r="AA26" s="45" t="s">
        <v>17</v>
      </c>
      <c r="AB26" s="45" t="s">
        <v>17</v>
      </c>
      <c r="AC26" s="103"/>
      <c r="AD26" s="104"/>
      <c r="AE26" s="95"/>
      <c r="AF26" s="89" t="s">
        <v>2</v>
      </c>
      <c r="AG26" s="45" t="s">
        <v>17</v>
      </c>
      <c r="AH26" s="45" t="s">
        <v>17</v>
      </c>
      <c r="AI26" s="45" t="s">
        <v>17</v>
      </c>
      <c r="AJ26" s="45" t="s">
        <v>17</v>
      </c>
      <c r="AK26" s="45" t="s">
        <v>17</v>
      </c>
      <c r="AL26" s="45" t="s">
        <v>17</v>
      </c>
      <c r="AM26" s="45" t="s">
        <v>17</v>
      </c>
      <c r="AN26" s="45" t="s">
        <v>17</v>
      </c>
      <c r="AO26" s="45" t="s">
        <v>17</v>
      </c>
      <c r="AP26" s="45" t="s">
        <v>17</v>
      </c>
      <c r="AQ26" s="45" t="s">
        <v>17</v>
      </c>
      <c r="AR26" s="45" t="s">
        <v>17</v>
      </c>
      <c r="AS26" s="45" t="s">
        <v>17</v>
      </c>
      <c r="AT26" s="45" t="s">
        <v>17</v>
      </c>
      <c r="AU26" s="45" t="s">
        <v>17</v>
      </c>
      <c r="AV26" s="45" t="s">
        <v>17</v>
      </c>
      <c r="AW26" s="45" t="s">
        <v>17</v>
      </c>
      <c r="AX26" s="45" t="s">
        <v>17</v>
      </c>
      <c r="AY26" s="45" t="s">
        <v>17</v>
      </c>
      <c r="AZ26" s="45" t="s">
        <v>17</v>
      </c>
      <c r="BA26" s="45" t="s">
        <v>17</v>
      </c>
      <c r="BB26" s="45" t="s">
        <v>17</v>
      </c>
      <c r="BC26" s="45" t="s">
        <v>17</v>
      </c>
      <c r="BD26" s="103"/>
      <c r="BE26" s="104"/>
      <c r="BF26" s="95"/>
      <c r="BG26" s="89" t="s">
        <v>2</v>
      </c>
      <c r="BH26" s="45" t="s">
        <v>17</v>
      </c>
      <c r="BI26" s="45" t="s">
        <v>17</v>
      </c>
      <c r="BJ26" s="45" t="s">
        <v>17</v>
      </c>
      <c r="BK26" s="45" t="s">
        <v>17</v>
      </c>
      <c r="BL26" s="45" t="s">
        <v>17</v>
      </c>
      <c r="BM26" s="45" t="s">
        <v>17</v>
      </c>
      <c r="BN26" s="45" t="s">
        <v>17</v>
      </c>
      <c r="BO26" s="45" t="s">
        <v>17</v>
      </c>
      <c r="BP26" s="45" t="s">
        <v>17</v>
      </c>
      <c r="BQ26" s="45" t="s">
        <v>17</v>
      </c>
      <c r="BR26" s="45" t="s">
        <v>17</v>
      </c>
      <c r="BS26" s="45" t="s">
        <v>17</v>
      </c>
      <c r="BT26" s="45" t="s">
        <v>17</v>
      </c>
      <c r="BU26" s="45" t="s">
        <v>17</v>
      </c>
      <c r="BV26" s="45" t="s">
        <v>17</v>
      </c>
      <c r="BW26" s="45" t="s">
        <v>17</v>
      </c>
      <c r="BX26" s="45" t="s">
        <v>17</v>
      </c>
      <c r="BY26" s="45" t="s">
        <v>17</v>
      </c>
      <c r="BZ26" s="45"/>
      <c r="CA26" s="45"/>
      <c r="CB26" s="45"/>
      <c r="CC26" s="45"/>
      <c r="CD26" s="45"/>
    </row>
    <row r="27" spans="2:82" ht="24" customHeight="1" x14ac:dyDescent="0.4">
      <c r="U27" s="23"/>
      <c r="V27" s="23"/>
      <c r="AW27" s="23"/>
      <c r="AX27" s="23"/>
      <c r="BX27" s="23"/>
      <c r="BY27" s="23"/>
    </row>
    <row r="28" spans="2:82" ht="24" customHeight="1" x14ac:dyDescent="0.4">
      <c r="B28" s="24" t="s">
        <v>16</v>
      </c>
      <c r="F28" s="24" t="s">
        <v>49</v>
      </c>
      <c r="AC28" s="24" t="s">
        <v>16</v>
      </c>
      <c r="AG28" s="24" t="s">
        <v>49</v>
      </c>
      <c r="AH28" s="24"/>
      <c r="BD28" s="24" t="s">
        <v>16</v>
      </c>
      <c r="BH28" s="24" t="s">
        <v>49</v>
      </c>
    </row>
    <row r="29" spans="2:82" ht="24" customHeight="1" x14ac:dyDescent="0.4">
      <c r="B29" s="24" t="s">
        <v>16</v>
      </c>
      <c r="F29" s="24" t="s">
        <v>56</v>
      </c>
      <c r="AC29" s="24" t="s">
        <v>16</v>
      </c>
      <c r="AG29" s="24" t="s">
        <v>56</v>
      </c>
      <c r="AH29" s="24"/>
      <c r="BD29" s="24" t="s">
        <v>16</v>
      </c>
      <c r="BH29" s="24" t="s">
        <v>56</v>
      </c>
    </row>
    <row r="30" spans="2:82" ht="14.25" customHeight="1" x14ac:dyDescent="0.4"/>
    <row r="31" spans="2:82" ht="14.25" customHeight="1" x14ac:dyDescent="0.4"/>
    <row r="32" spans="2:82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39">
    <mergeCell ref="AE23:AE26"/>
    <mergeCell ref="BF23:BF26"/>
    <mergeCell ref="D23:D26"/>
    <mergeCell ref="BF21:BG21"/>
    <mergeCell ref="B21:C26"/>
    <mergeCell ref="D21:E21"/>
    <mergeCell ref="AE22:AF22"/>
    <mergeCell ref="BF22:BG22"/>
    <mergeCell ref="D22:E22"/>
    <mergeCell ref="AE20:AF20"/>
    <mergeCell ref="BF20:BG20"/>
    <mergeCell ref="D20:E20"/>
    <mergeCell ref="AC21:AD26"/>
    <mergeCell ref="AE21:AF21"/>
    <mergeCell ref="BD21:BE26"/>
    <mergeCell ref="BF18:BG18"/>
    <mergeCell ref="B18:C20"/>
    <mergeCell ref="D18:E18"/>
    <mergeCell ref="AE19:AF19"/>
    <mergeCell ref="BF19:BG19"/>
    <mergeCell ref="D19:E19"/>
    <mergeCell ref="AC14:AF17"/>
    <mergeCell ref="BD14:BG17"/>
    <mergeCell ref="B14:E17"/>
    <mergeCell ref="AC18:AD20"/>
    <mergeCell ref="AE18:AF18"/>
    <mergeCell ref="BD18:BE20"/>
    <mergeCell ref="AC11:AF11"/>
    <mergeCell ref="BD11:BG11"/>
    <mergeCell ref="B11:E11"/>
    <mergeCell ref="AC12:AF13"/>
    <mergeCell ref="BD12:BG13"/>
    <mergeCell ref="B12:E13"/>
    <mergeCell ref="AC2:BC2"/>
    <mergeCell ref="BD2:CD2"/>
    <mergeCell ref="B2:AB2"/>
    <mergeCell ref="AC10:AF10"/>
    <mergeCell ref="BD10:BG10"/>
    <mergeCell ref="B10:E10"/>
  </mergeCells>
  <phoneticPr fontId="20"/>
  <printOptions horizontalCentered="1"/>
  <pageMargins left="0.62992125984251968" right="0.23622047244094491" top="0.39370078740157483" bottom="0.39370078740157483" header="0.51181102362204722" footer="0.51181102362204722"/>
  <pageSetup paperSize="9" scale="63" fitToWidth="0" orientation="landscape" r:id="rId1"/>
  <headerFooter alignWithMargins="0"/>
  <colBreaks count="3" manualBreakCount="3">
    <brk id="1" max="28" man="1"/>
    <brk id="28" max="28" man="1"/>
    <brk id="55" max="2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360DE-130C-4921-803E-315BC85EFF7D}">
  <dimension ref="A1:DZ41"/>
  <sheetViews>
    <sheetView view="pageBreakPreview" zoomScale="70" zoomScaleNormal="100" zoomScaleSheetLayoutView="70" workbookViewId="0">
      <selection activeCell="EF15" sqref="EF15"/>
    </sheetView>
  </sheetViews>
  <sheetFormatPr defaultColWidth="8" defaultRowHeight="13.5" x14ac:dyDescent="0.4"/>
  <cols>
    <col min="1" max="1" width="7.125" style="24" customWidth="1"/>
    <col min="2" max="2" width="5.625" style="24" customWidth="1"/>
    <col min="3" max="3" width="3.5" style="24" customWidth="1"/>
    <col min="4" max="4" width="12.125" style="24" customWidth="1"/>
    <col min="5" max="26" width="6.625" style="85" customWidth="1"/>
    <col min="27" max="27" width="7.125" style="24" customWidth="1"/>
    <col min="28" max="28" width="5.625" style="24" customWidth="1"/>
    <col min="29" max="29" width="3.5" style="24" customWidth="1"/>
    <col min="30" max="30" width="12.125" style="24" customWidth="1"/>
    <col min="31" max="52" width="6.625" style="85" customWidth="1"/>
    <col min="53" max="53" width="7.125" style="24" customWidth="1"/>
    <col min="54" max="54" width="5.625" style="24" customWidth="1"/>
    <col min="55" max="55" width="3.5" style="24" customWidth="1"/>
    <col min="56" max="56" width="12.125" style="24" customWidth="1"/>
    <col min="57" max="78" width="6.625" style="85" customWidth="1"/>
    <col min="79" max="79" width="7.125" style="24" customWidth="1"/>
    <col min="80" max="80" width="5.625" style="24" customWidth="1"/>
    <col min="81" max="81" width="3.5" style="24" customWidth="1"/>
    <col min="82" max="82" width="12.125" style="24" customWidth="1"/>
    <col min="83" max="104" width="6.625" style="85" customWidth="1"/>
    <col min="105" max="105" width="7.125" style="24" customWidth="1"/>
    <col min="106" max="106" width="5.625" style="24" customWidth="1"/>
    <col min="107" max="107" width="3.5" style="24" customWidth="1"/>
    <col min="108" max="108" width="12.125" style="24" customWidth="1"/>
    <col min="109" max="130" width="6.625" style="85" customWidth="1"/>
    <col min="131" max="131" width="6.625" style="24" customWidth="1"/>
    <col min="132" max="178" width="8" style="24"/>
    <col min="179" max="179" width="7.125" style="24" customWidth="1"/>
    <col min="180" max="180" width="5.625" style="24" customWidth="1"/>
    <col min="181" max="181" width="3.5" style="24" customWidth="1"/>
    <col min="182" max="182" width="12.125" style="24" customWidth="1"/>
    <col min="183" max="204" width="6.625" style="24" customWidth="1"/>
    <col min="205" max="205" width="7.125" style="24" customWidth="1"/>
    <col min="206" max="206" width="5.625" style="24" customWidth="1"/>
    <col min="207" max="207" width="3.5" style="24" customWidth="1"/>
    <col min="208" max="208" width="12.125" style="24" customWidth="1"/>
    <col min="209" max="230" width="6.625" style="24" customWidth="1"/>
    <col min="231" max="231" width="7.125" style="24" customWidth="1"/>
    <col min="232" max="232" width="5.625" style="24" customWidth="1"/>
    <col min="233" max="233" width="3.5" style="24" customWidth="1"/>
    <col min="234" max="234" width="12.125" style="24" customWidth="1"/>
    <col min="235" max="256" width="6.625" style="24" customWidth="1"/>
    <col min="257" max="257" width="7.125" style="24" customWidth="1"/>
    <col min="258" max="258" width="5.625" style="24" customWidth="1"/>
    <col min="259" max="259" width="3.5" style="24" customWidth="1"/>
    <col min="260" max="260" width="12.125" style="24" customWidth="1"/>
    <col min="261" max="282" width="6.625" style="24" customWidth="1"/>
    <col min="283" max="283" width="7.125" style="24" customWidth="1"/>
    <col min="284" max="284" width="5.625" style="24" customWidth="1"/>
    <col min="285" max="285" width="3.5" style="24" customWidth="1"/>
    <col min="286" max="286" width="12.125" style="24" customWidth="1"/>
    <col min="287" max="308" width="6.625" style="24" customWidth="1"/>
    <col min="309" max="309" width="7.125" style="24" customWidth="1"/>
    <col min="310" max="310" width="5.625" style="24" customWidth="1"/>
    <col min="311" max="311" width="3.5" style="24" customWidth="1"/>
    <col min="312" max="312" width="12.125" style="24" customWidth="1"/>
    <col min="313" max="334" width="6.625" style="24" customWidth="1"/>
    <col min="335" max="335" width="7.125" style="24" customWidth="1"/>
    <col min="336" max="336" width="5.625" style="24" customWidth="1"/>
    <col min="337" max="337" width="3.5" style="24" customWidth="1"/>
    <col min="338" max="338" width="14.125" style="24" customWidth="1"/>
    <col min="339" max="360" width="6.625" style="24" customWidth="1"/>
    <col min="361" max="361" width="7.125" style="24" customWidth="1"/>
    <col min="362" max="362" width="5.625" style="24" customWidth="1"/>
    <col min="363" max="363" width="3.5" style="24" customWidth="1"/>
    <col min="364" max="364" width="12.125" style="24" customWidth="1"/>
    <col min="365" max="387" width="6.625" style="24" customWidth="1"/>
    <col min="388" max="434" width="8" style="24"/>
    <col min="435" max="435" width="7.125" style="24" customWidth="1"/>
    <col min="436" max="436" width="5.625" style="24" customWidth="1"/>
    <col min="437" max="437" width="3.5" style="24" customWidth="1"/>
    <col min="438" max="438" width="12.125" style="24" customWidth="1"/>
    <col min="439" max="460" width="6.625" style="24" customWidth="1"/>
    <col min="461" max="461" width="7.125" style="24" customWidth="1"/>
    <col min="462" max="462" width="5.625" style="24" customWidth="1"/>
    <col min="463" max="463" width="3.5" style="24" customWidth="1"/>
    <col min="464" max="464" width="12.125" style="24" customWidth="1"/>
    <col min="465" max="486" width="6.625" style="24" customWidth="1"/>
    <col min="487" max="487" width="7.125" style="24" customWidth="1"/>
    <col min="488" max="488" width="5.625" style="24" customWidth="1"/>
    <col min="489" max="489" width="3.5" style="24" customWidth="1"/>
    <col min="490" max="490" width="12.125" style="24" customWidth="1"/>
    <col min="491" max="512" width="6.625" style="24" customWidth="1"/>
    <col min="513" max="513" width="7.125" style="24" customWidth="1"/>
    <col min="514" max="514" width="5.625" style="24" customWidth="1"/>
    <col min="515" max="515" width="3.5" style="24" customWidth="1"/>
    <col min="516" max="516" width="12.125" style="24" customWidth="1"/>
    <col min="517" max="538" width="6.625" style="24" customWidth="1"/>
    <col min="539" max="539" width="7.125" style="24" customWidth="1"/>
    <col min="540" max="540" width="5.625" style="24" customWidth="1"/>
    <col min="541" max="541" width="3.5" style="24" customWidth="1"/>
    <col min="542" max="542" width="12.125" style="24" customWidth="1"/>
    <col min="543" max="564" width="6.625" style="24" customWidth="1"/>
    <col min="565" max="565" width="7.125" style="24" customWidth="1"/>
    <col min="566" max="566" width="5.625" style="24" customWidth="1"/>
    <col min="567" max="567" width="3.5" style="24" customWidth="1"/>
    <col min="568" max="568" width="12.125" style="24" customWidth="1"/>
    <col min="569" max="590" width="6.625" style="24" customWidth="1"/>
    <col min="591" max="591" width="7.125" style="24" customWidth="1"/>
    <col min="592" max="592" width="5.625" style="24" customWidth="1"/>
    <col min="593" max="593" width="3.5" style="24" customWidth="1"/>
    <col min="594" max="594" width="14.125" style="24" customWidth="1"/>
    <col min="595" max="616" width="6.625" style="24" customWidth="1"/>
    <col min="617" max="617" width="7.125" style="24" customWidth="1"/>
    <col min="618" max="618" width="5.625" style="24" customWidth="1"/>
    <col min="619" max="619" width="3.5" style="24" customWidth="1"/>
    <col min="620" max="620" width="12.125" style="24" customWidth="1"/>
    <col min="621" max="643" width="6.625" style="24" customWidth="1"/>
    <col min="644" max="690" width="8" style="24"/>
    <col min="691" max="691" width="7.125" style="24" customWidth="1"/>
    <col min="692" max="692" width="5.625" style="24" customWidth="1"/>
    <col min="693" max="693" width="3.5" style="24" customWidth="1"/>
    <col min="694" max="694" width="12.125" style="24" customWidth="1"/>
    <col min="695" max="716" width="6.625" style="24" customWidth="1"/>
    <col min="717" max="717" width="7.125" style="24" customWidth="1"/>
    <col min="718" max="718" width="5.625" style="24" customWidth="1"/>
    <col min="719" max="719" width="3.5" style="24" customWidth="1"/>
    <col min="720" max="720" width="12.125" style="24" customWidth="1"/>
    <col min="721" max="742" width="6.625" style="24" customWidth="1"/>
    <col min="743" max="743" width="7.125" style="24" customWidth="1"/>
    <col min="744" max="744" width="5.625" style="24" customWidth="1"/>
    <col min="745" max="745" width="3.5" style="24" customWidth="1"/>
    <col min="746" max="746" width="12.125" style="24" customWidth="1"/>
    <col min="747" max="768" width="6.625" style="24" customWidth="1"/>
    <col min="769" max="769" width="7.125" style="24" customWidth="1"/>
    <col min="770" max="770" width="5.625" style="24" customWidth="1"/>
    <col min="771" max="771" width="3.5" style="24" customWidth="1"/>
    <col min="772" max="772" width="12.125" style="24" customWidth="1"/>
    <col min="773" max="794" width="6.625" style="24" customWidth="1"/>
    <col min="795" max="795" width="7.125" style="24" customWidth="1"/>
    <col min="796" max="796" width="5.625" style="24" customWidth="1"/>
    <col min="797" max="797" width="3.5" style="24" customWidth="1"/>
    <col min="798" max="798" width="12.125" style="24" customWidth="1"/>
    <col min="799" max="820" width="6.625" style="24" customWidth="1"/>
    <col min="821" max="821" width="7.125" style="24" customWidth="1"/>
    <col min="822" max="822" width="5.625" style="24" customWidth="1"/>
    <col min="823" max="823" width="3.5" style="24" customWidth="1"/>
    <col min="824" max="824" width="12.125" style="24" customWidth="1"/>
    <col min="825" max="846" width="6.625" style="24" customWidth="1"/>
    <col min="847" max="847" width="7.125" style="24" customWidth="1"/>
    <col min="848" max="848" width="5.625" style="24" customWidth="1"/>
    <col min="849" max="849" width="3.5" style="24" customWidth="1"/>
    <col min="850" max="850" width="14.125" style="24" customWidth="1"/>
    <col min="851" max="872" width="6.625" style="24" customWidth="1"/>
    <col min="873" max="873" width="7.125" style="24" customWidth="1"/>
    <col min="874" max="874" width="5.625" style="24" customWidth="1"/>
    <col min="875" max="875" width="3.5" style="24" customWidth="1"/>
    <col min="876" max="876" width="12.125" style="24" customWidth="1"/>
    <col min="877" max="899" width="6.625" style="24" customWidth="1"/>
    <col min="900" max="946" width="8" style="24"/>
    <col min="947" max="947" width="7.125" style="24" customWidth="1"/>
    <col min="948" max="948" width="5.625" style="24" customWidth="1"/>
    <col min="949" max="949" width="3.5" style="24" customWidth="1"/>
    <col min="950" max="950" width="12.125" style="24" customWidth="1"/>
    <col min="951" max="972" width="6.625" style="24" customWidth="1"/>
    <col min="973" max="973" width="7.125" style="24" customWidth="1"/>
    <col min="974" max="974" width="5.625" style="24" customWidth="1"/>
    <col min="975" max="975" width="3.5" style="24" customWidth="1"/>
    <col min="976" max="976" width="12.125" style="24" customWidth="1"/>
    <col min="977" max="998" width="6.625" style="24" customWidth="1"/>
    <col min="999" max="999" width="7.125" style="24" customWidth="1"/>
    <col min="1000" max="1000" width="5.625" style="24" customWidth="1"/>
    <col min="1001" max="1001" width="3.5" style="24" customWidth="1"/>
    <col min="1002" max="1002" width="12.125" style="24" customWidth="1"/>
    <col min="1003" max="1024" width="6.625" style="24" customWidth="1"/>
    <col min="1025" max="1025" width="7.125" style="24" customWidth="1"/>
    <col min="1026" max="1026" width="5.625" style="24" customWidth="1"/>
    <col min="1027" max="1027" width="3.5" style="24" customWidth="1"/>
    <col min="1028" max="1028" width="12.125" style="24" customWidth="1"/>
    <col min="1029" max="1050" width="6.625" style="24" customWidth="1"/>
    <col min="1051" max="1051" width="7.125" style="24" customWidth="1"/>
    <col min="1052" max="1052" width="5.625" style="24" customWidth="1"/>
    <col min="1053" max="1053" width="3.5" style="24" customWidth="1"/>
    <col min="1054" max="1054" width="12.125" style="24" customWidth="1"/>
    <col min="1055" max="1076" width="6.625" style="24" customWidth="1"/>
    <col min="1077" max="1077" width="7.125" style="24" customWidth="1"/>
    <col min="1078" max="1078" width="5.625" style="24" customWidth="1"/>
    <col min="1079" max="1079" width="3.5" style="24" customWidth="1"/>
    <col min="1080" max="1080" width="12.125" style="24" customWidth="1"/>
    <col min="1081" max="1102" width="6.625" style="24" customWidth="1"/>
    <col min="1103" max="1103" width="7.125" style="24" customWidth="1"/>
    <col min="1104" max="1104" width="5.625" style="24" customWidth="1"/>
    <col min="1105" max="1105" width="3.5" style="24" customWidth="1"/>
    <col min="1106" max="1106" width="14.125" style="24" customWidth="1"/>
    <col min="1107" max="1128" width="6.625" style="24" customWidth="1"/>
    <col min="1129" max="1129" width="7.125" style="24" customWidth="1"/>
    <col min="1130" max="1130" width="5.625" style="24" customWidth="1"/>
    <col min="1131" max="1131" width="3.5" style="24" customWidth="1"/>
    <col min="1132" max="1132" width="12.125" style="24" customWidth="1"/>
    <col min="1133" max="1155" width="6.625" style="24" customWidth="1"/>
    <col min="1156" max="1202" width="8" style="24"/>
    <col min="1203" max="1203" width="7.125" style="24" customWidth="1"/>
    <col min="1204" max="1204" width="5.625" style="24" customWidth="1"/>
    <col min="1205" max="1205" width="3.5" style="24" customWidth="1"/>
    <col min="1206" max="1206" width="12.125" style="24" customWidth="1"/>
    <col min="1207" max="1228" width="6.625" style="24" customWidth="1"/>
    <col min="1229" max="1229" width="7.125" style="24" customWidth="1"/>
    <col min="1230" max="1230" width="5.625" style="24" customWidth="1"/>
    <col min="1231" max="1231" width="3.5" style="24" customWidth="1"/>
    <col min="1232" max="1232" width="12.125" style="24" customWidth="1"/>
    <col min="1233" max="1254" width="6.625" style="24" customWidth="1"/>
    <col min="1255" max="1255" width="7.125" style="24" customWidth="1"/>
    <col min="1256" max="1256" width="5.625" style="24" customWidth="1"/>
    <col min="1257" max="1257" width="3.5" style="24" customWidth="1"/>
    <col min="1258" max="1258" width="12.125" style="24" customWidth="1"/>
    <col min="1259" max="1280" width="6.625" style="24" customWidth="1"/>
    <col min="1281" max="1281" width="7.125" style="24" customWidth="1"/>
    <col min="1282" max="1282" width="5.625" style="24" customWidth="1"/>
    <col min="1283" max="1283" width="3.5" style="24" customWidth="1"/>
    <col min="1284" max="1284" width="12.125" style="24" customWidth="1"/>
    <col min="1285" max="1306" width="6.625" style="24" customWidth="1"/>
    <col min="1307" max="1307" width="7.125" style="24" customWidth="1"/>
    <col min="1308" max="1308" width="5.625" style="24" customWidth="1"/>
    <col min="1309" max="1309" width="3.5" style="24" customWidth="1"/>
    <col min="1310" max="1310" width="12.125" style="24" customWidth="1"/>
    <col min="1311" max="1332" width="6.625" style="24" customWidth="1"/>
    <col min="1333" max="1333" width="7.125" style="24" customWidth="1"/>
    <col min="1334" max="1334" width="5.625" style="24" customWidth="1"/>
    <col min="1335" max="1335" width="3.5" style="24" customWidth="1"/>
    <col min="1336" max="1336" width="12.125" style="24" customWidth="1"/>
    <col min="1337" max="1358" width="6.625" style="24" customWidth="1"/>
    <col min="1359" max="1359" width="7.125" style="24" customWidth="1"/>
    <col min="1360" max="1360" width="5.625" style="24" customWidth="1"/>
    <col min="1361" max="1361" width="3.5" style="24" customWidth="1"/>
    <col min="1362" max="1362" width="14.125" style="24" customWidth="1"/>
    <col min="1363" max="1384" width="6.625" style="24" customWidth="1"/>
    <col min="1385" max="1385" width="7.125" style="24" customWidth="1"/>
    <col min="1386" max="1386" width="5.625" style="24" customWidth="1"/>
    <col min="1387" max="1387" width="3.5" style="24" customWidth="1"/>
    <col min="1388" max="1388" width="12.125" style="24" customWidth="1"/>
    <col min="1389" max="1411" width="6.625" style="24" customWidth="1"/>
    <col min="1412" max="1458" width="8" style="24"/>
    <col min="1459" max="1459" width="7.125" style="24" customWidth="1"/>
    <col min="1460" max="1460" width="5.625" style="24" customWidth="1"/>
    <col min="1461" max="1461" width="3.5" style="24" customWidth="1"/>
    <col min="1462" max="1462" width="12.125" style="24" customWidth="1"/>
    <col min="1463" max="1484" width="6.625" style="24" customWidth="1"/>
    <col min="1485" max="1485" width="7.125" style="24" customWidth="1"/>
    <col min="1486" max="1486" width="5.625" style="24" customWidth="1"/>
    <col min="1487" max="1487" width="3.5" style="24" customWidth="1"/>
    <col min="1488" max="1488" width="12.125" style="24" customWidth="1"/>
    <col min="1489" max="1510" width="6.625" style="24" customWidth="1"/>
    <col min="1511" max="1511" width="7.125" style="24" customWidth="1"/>
    <col min="1512" max="1512" width="5.625" style="24" customWidth="1"/>
    <col min="1513" max="1513" width="3.5" style="24" customWidth="1"/>
    <col min="1514" max="1514" width="12.125" style="24" customWidth="1"/>
    <col min="1515" max="1536" width="6.625" style="24" customWidth="1"/>
    <col min="1537" max="1537" width="7.125" style="24" customWidth="1"/>
    <col min="1538" max="1538" width="5.625" style="24" customWidth="1"/>
    <col min="1539" max="1539" width="3.5" style="24" customWidth="1"/>
    <col min="1540" max="1540" width="12.125" style="24" customWidth="1"/>
    <col min="1541" max="1562" width="6.625" style="24" customWidth="1"/>
    <col min="1563" max="1563" width="7.125" style="24" customWidth="1"/>
    <col min="1564" max="1564" width="5.625" style="24" customWidth="1"/>
    <col min="1565" max="1565" width="3.5" style="24" customWidth="1"/>
    <col min="1566" max="1566" width="12.125" style="24" customWidth="1"/>
    <col min="1567" max="1588" width="6.625" style="24" customWidth="1"/>
    <col min="1589" max="1589" width="7.125" style="24" customWidth="1"/>
    <col min="1590" max="1590" width="5.625" style="24" customWidth="1"/>
    <col min="1591" max="1591" width="3.5" style="24" customWidth="1"/>
    <col min="1592" max="1592" width="12.125" style="24" customWidth="1"/>
    <col min="1593" max="1614" width="6.625" style="24" customWidth="1"/>
    <col min="1615" max="1615" width="7.125" style="24" customWidth="1"/>
    <col min="1616" max="1616" width="5.625" style="24" customWidth="1"/>
    <col min="1617" max="1617" width="3.5" style="24" customWidth="1"/>
    <col min="1618" max="1618" width="14.125" style="24" customWidth="1"/>
    <col min="1619" max="1640" width="6.625" style="24" customWidth="1"/>
    <col min="1641" max="1641" width="7.125" style="24" customWidth="1"/>
    <col min="1642" max="1642" width="5.625" style="24" customWidth="1"/>
    <col min="1643" max="1643" width="3.5" style="24" customWidth="1"/>
    <col min="1644" max="1644" width="12.125" style="24" customWidth="1"/>
    <col min="1645" max="1667" width="6.625" style="24" customWidth="1"/>
    <col min="1668" max="1714" width="8" style="24"/>
    <col min="1715" max="1715" width="7.125" style="24" customWidth="1"/>
    <col min="1716" max="1716" width="5.625" style="24" customWidth="1"/>
    <col min="1717" max="1717" width="3.5" style="24" customWidth="1"/>
    <col min="1718" max="1718" width="12.125" style="24" customWidth="1"/>
    <col min="1719" max="1740" width="6.625" style="24" customWidth="1"/>
    <col min="1741" max="1741" width="7.125" style="24" customWidth="1"/>
    <col min="1742" max="1742" width="5.625" style="24" customWidth="1"/>
    <col min="1743" max="1743" width="3.5" style="24" customWidth="1"/>
    <col min="1744" max="1744" width="12.125" style="24" customWidth="1"/>
    <col min="1745" max="1766" width="6.625" style="24" customWidth="1"/>
    <col min="1767" max="1767" width="7.125" style="24" customWidth="1"/>
    <col min="1768" max="1768" width="5.625" style="24" customWidth="1"/>
    <col min="1769" max="1769" width="3.5" style="24" customWidth="1"/>
    <col min="1770" max="1770" width="12.125" style="24" customWidth="1"/>
    <col min="1771" max="1792" width="6.625" style="24" customWidth="1"/>
    <col min="1793" max="1793" width="7.125" style="24" customWidth="1"/>
    <col min="1794" max="1794" width="5.625" style="24" customWidth="1"/>
    <col min="1795" max="1795" width="3.5" style="24" customWidth="1"/>
    <col min="1796" max="1796" width="12.125" style="24" customWidth="1"/>
    <col min="1797" max="1818" width="6.625" style="24" customWidth="1"/>
    <col min="1819" max="1819" width="7.125" style="24" customWidth="1"/>
    <col min="1820" max="1820" width="5.625" style="24" customWidth="1"/>
    <col min="1821" max="1821" width="3.5" style="24" customWidth="1"/>
    <col min="1822" max="1822" width="12.125" style="24" customWidth="1"/>
    <col min="1823" max="1844" width="6.625" style="24" customWidth="1"/>
    <col min="1845" max="1845" width="7.125" style="24" customWidth="1"/>
    <col min="1846" max="1846" width="5.625" style="24" customWidth="1"/>
    <col min="1847" max="1847" width="3.5" style="24" customWidth="1"/>
    <col min="1848" max="1848" width="12.125" style="24" customWidth="1"/>
    <col min="1849" max="1870" width="6.625" style="24" customWidth="1"/>
    <col min="1871" max="1871" width="7.125" style="24" customWidth="1"/>
    <col min="1872" max="1872" width="5.625" style="24" customWidth="1"/>
    <col min="1873" max="1873" width="3.5" style="24" customWidth="1"/>
    <col min="1874" max="1874" width="14.125" style="24" customWidth="1"/>
    <col min="1875" max="1896" width="6.625" style="24" customWidth="1"/>
    <col min="1897" max="1897" width="7.125" style="24" customWidth="1"/>
    <col min="1898" max="1898" width="5.625" style="24" customWidth="1"/>
    <col min="1899" max="1899" width="3.5" style="24" customWidth="1"/>
    <col min="1900" max="1900" width="12.125" style="24" customWidth="1"/>
    <col min="1901" max="1923" width="6.625" style="24" customWidth="1"/>
    <col min="1924" max="1970" width="8" style="24"/>
    <col min="1971" max="1971" width="7.125" style="24" customWidth="1"/>
    <col min="1972" max="1972" width="5.625" style="24" customWidth="1"/>
    <col min="1973" max="1973" width="3.5" style="24" customWidth="1"/>
    <col min="1974" max="1974" width="12.125" style="24" customWidth="1"/>
    <col min="1975" max="1996" width="6.625" style="24" customWidth="1"/>
    <col min="1997" max="1997" width="7.125" style="24" customWidth="1"/>
    <col min="1998" max="1998" width="5.625" style="24" customWidth="1"/>
    <col min="1999" max="1999" width="3.5" style="24" customWidth="1"/>
    <col min="2000" max="2000" width="12.125" style="24" customWidth="1"/>
    <col min="2001" max="2022" width="6.625" style="24" customWidth="1"/>
    <col min="2023" max="2023" width="7.125" style="24" customWidth="1"/>
    <col min="2024" max="2024" width="5.625" style="24" customWidth="1"/>
    <col min="2025" max="2025" width="3.5" style="24" customWidth="1"/>
    <col min="2026" max="2026" width="12.125" style="24" customWidth="1"/>
    <col min="2027" max="2048" width="6.625" style="24" customWidth="1"/>
    <col min="2049" max="2049" width="7.125" style="24" customWidth="1"/>
    <col min="2050" max="2050" width="5.625" style="24" customWidth="1"/>
    <col min="2051" max="2051" width="3.5" style="24" customWidth="1"/>
    <col min="2052" max="2052" width="12.125" style="24" customWidth="1"/>
    <col min="2053" max="2074" width="6.625" style="24" customWidth="1"/>
    <col min="2075" max="2075" width="7.125" style="24" customWidth="1"/>
    <col min="2076" max="2076" width="5.625" style="24" customWidth="1"/>
    <col min="2077" max="2077" width="3.5" style="24" customWidth="1"/>
    <col min="2078" max="2078" width="12.125" style="24" customWidth="1"/>
    <col min="2079" max="2100" width="6.625" style="24" customWidth="1"/>
    <col min="2101" max="2101" width="7.125" style="24" customWidth="1"/>
    <col min="2102" max="2102" width="5.625" style="24" customWidth="1"/>
    <col min="2103" max="2103" width="3.5" style="24" customWidth="1"/>
    <col min="2104" max="2104" width="12.125" style="24" customWidth="1"/>
    <col min="2105" max="2126" width="6.625" style="24" customWidth="1"/>
    <col min="2127" max="2127" width="7.125" style="24" customWidth="1"/>
    <col min="2128" max="2128" width="5.625" style="24" customWidth="1"/>
    <col min="2129" max="2129" width="3.5" style="24" customWidth="1"/>
    <col min="2130" max="2130" width="14.125" style="24" customWidth="1"/>
    <col min="2131" max="2152" width="6.625" style="24" customWidth="1"/>
    <col min="2153" max="2153" width="7.125" style="24" customWidth="1"/>
    <col min="2154" max="2154" width="5.625" style="24" customWidth="1"/>
    <col min="2155" max="2155" width="3.5" style="24" customWidth="1"/>
    <col min="2156" max="2156" width="12.125" style="24" customWidth="1"/>
    <col min="2157" max="2179" width="6.625" style="24" customWidth="1"/>
    <col min="2180" max="2226" width="8" style="24"/>
    <col min="2227" max="2227" width="7.125" style="24" customWidth="1"/>
    <col min="2228" max="2228" width="5.625" style="24" customWidth="1"/>
    <col min="2229" max="2229" width="3.5" style="24" customWidth="1"/>
    <col min="2230" max="2230" width="12.125" style="24" customWidth="1"/>
    <col min="2231" max="2252" width="6.625" style="24" customWidth="1"/>
    <col min="2253" max="2253" width="7.125" style="24" customWidth="1"/>
    <col min="2254" max="2254" width="5.625" style="24" customWidth="1"/>
    <col min="2255" max="2255" width="3.5" style="24" customWidth="1"/>
    <col min="2256" max="2256" width="12.125" style="24" customWidth="1"/>
    <col min="2257" max="2278" width="6.625" style="24" customWidth="1"/>
    <col min="2279" max="2279" width="7.125" style="24" customWidth="1"/>
    <col min="2280" max="2280" width="5.625" style="24" customWidth="1"/>
    <col min="2281" max="2281" width="3.5" style="24" customWidth="1"/>
    <col min="2282" max="2282" width="12.125" style="24" customWidth="1"/>
    <col min="2283" max="2304" width="6.625" style="24" customWidth="1"/>
    <col min="2305" max="2305" width="7.125" style="24" customWidth="1"/>
    <col min="2306" max="2306" width="5.625" style="24" customWidth="1"/>
    <col min="2307" max="2307" width="3.5" style="24" customWidth="1"/>
    <col min="2308" max="2308" width="12.125" style="24" customWidth="1"/>
    <col min="2309" max="2330" width="6.625" style="24" customWidth="1"/>
    <col min="2331" max="2331" width="7.125" style="24" customWidth="1"/>
    <col min="2332" max="2332" width="5.625" style="24" customWidth="1"/>
    <col min="2333" max="2333" width="3.5" style="24" customWidth="1"/>
    <col min="2334" max="2334" width="12.125" style="24" customWidth="1"/>
    <col min="2335" max="2356" width="6.625" style="24" customWidth="1"/>
    <col min="2357" max="2357" width="7.125" style="24" customWidth="1"/>
    <col min="2358" max="2358" width="5.625" style="24" customWidth="1"/>
    <col min="2359" max="2359" width="3.5" style="24" customWidth="1"/>
    <col min="2360" max="2360" width="12.125" style="24" customWidth="1"/>
    <col min="2361" max="2382" width="6.625" style="24" customWidth="1"/>
    <col min="2383" max="2383" width="7.125" style="24" customWidth="1"/>
    <col min="2384" max="2384" width="5.625" style="24" customWidth="1"/>
    <col min="2385" max="2385" width="3.5" style="24" customWidth="1"/>
    <col min="2386" max="2386" width="14.125" style="24" customWidth="1"/>
    <col min="2387" max="2408" width="6.625" style="24" customWidth="1"/>
    <col min="2409" max="2409" width="7.125" style="24" customWidth="1"/>
    <col min="2410" max="2410" width="5.625" style="24" customWidth="1"/>
    <col min="2411" max="2411" width="3.5" style="24" customWidth="1"/>
    <col min="2412" max="2412" width="12.125" style="24" customWidth="1"/>
    <col min="2413" max="2435" width="6.625" style="24" customWidth="1"/>
    <col min="2436" max="2482" width="8" style="24"/>
    <col min="2483" max="2483" width="7.125" style="24" customWidth="1"/>
    <col min="2484" max="2484" width="5.625" style="24" customWidth="1"/>
    <col min="2485" max="2485" width="3.5" style="24" customWidth="1"/>
    <col min="2486" max="2486" width="12.125" style="24" customWidth="1"/>
    <col min="2487" max="2508" width="6.625" style="24" customWidth="1"/>
    <col min="2509" max="2509" width="7.125" style="24" customWidth="1"/>
    <col min="2510" max="2510" width="5.625" style="24" customWidth="1"/>
    <col min="2511" max="2511" width="3.5" style="24" customWidth="1"/>
    <col min="2512" max="2512" width="12.125" style="24" customWidth="1"/>
    <col min="2513" max="2534" width="6.625" style="24" customWidth="1"/>
    <col min="2535" max="2535" width="7.125" style="24" customWidth="1"/>
    <col min="2536" max="2536" width="5.625" style="24" customWidth="1"/>
    <col min="2537" max="2537" width="3.5" style="24" customWidth="1"/>
    <col min="2538" max="2538" width="12.125" style="24" customWidth="1"/>
    <col min="2539" max="2560" width="6.625" style="24" customWidth="1"/>
    <col min="2561" max="2561" width="7.125" style="24" customWidth="1"/>
    <col min="2562" max="2562" width="5.625" style="24" customWidth="1"/>
    <col min="2563" max="2563" width="3.5" style="24" customWidth="1"/>
    <col min="2564" max="2564" width="12.125" style="24" customWidth="1"/>
    <col min="2565" max="2586" width="6.625" style="24" customWidth="1"/>
    <col min="2587" max="2587" width="7.125" style="24" customWidth="1"/>
    <col min="2588" max="2588" width="5.625" style="24" customWidth="1"/>
    <col min="2589" max="2589" width="3.5" style="24" customWidth="1"/>
    <col min="2590" max="2590" width="12.125" style="24" customWidth="1"/>
    <col min="2591" max="2612" width="6.625" style="24" customWidth="1"/>
    <col min="2613" max="2613" width="7.125" style="24" customWidth="1"/>
    <col min="2614" max="2614" width="5.625" style="24" customWidth="1"/>
    <col min="2615" max="2615" width="3.5" style="24" customWidth="1"/>
    <col min="2616" max="2616" width="12.125" style="24" customWidth="1"/>
    <col min="2617" max="2638" width="6.625" style="24" customWidth="1"/>
    <col min="2639" max="2639" width="7.125" style="24" customWidth="1"/>
    <col min="2640" max="2640" width="5.625" style="24" customWidth="1"/>
    <col min="2641" max="2641" width="3.5" style="24" customWidth="1"/>
    <col min="2642" max="2642" width="14.125" style="24" customWidth="1"/>
    <col min="2643" max="2664" width="6.625" style="24" customWidth="1"/>
    <col min="2665" max="2665" width="7.125" style="24" customWidth="1"/>
    <col min="2666" max="2666" width="5.625" style="24" customWidth="1"/>
    <col min="2667" max="2667" width="3.5" style="24" customWidth="1"/>
    <col min="2668" max="2668" width="12.125" style="24" customWidth="1"/>
    <col min="2669" max="2691" width="6.625" style="24" customWidth="1"/>
    <col min="2692" max="2738" width="8" style="24"/>
    <col min="2739" max="2739" width="7.125" style="24" customWidth="1"/>
    <col min="2740" max="2740" width="5.625" style="24" customWidth="1"/>
    <col min="2741" max="2741" width="3.5" style="24" customWidth="1"/>
    <col min="2742" max="2742" width="12.125" style="24" customWidth="1"/>
    <col min="2743" max="2764" width="6.625" style="24" customWidth="1"/>
    <col min="2765" max="2765" width="7.125" style="24" customWidth="1"/>
    <col min="2766" max="2766" width="5.625" style="24" customWidth="1"/>
    <col min="2767" max="2767" width="3.5" style="24" customWidth="1"/>
    <col min="2768" max="2768" width="12.125" style="24" customWidth="1"/>
    <col min="2769" max="2790" width="6.625" style="24" customWidth="1"/>
    <col min="2791" max="2791" width="7.125" style="24" customWidth="1"/>
    <col min="2792" max="2792" width="5.625" style="24" customWidth="1"/>
    <col min="2793" max="2793" width="3.5" style="24" customWidth="1"/>
    <col min="2794" max="2794" width="12.125" style="24" customWidth="1"/>
    <col min="2795" max="2816" width="6.625" style="24" customWidth="1"/>
    <col min="2817" max="2817" width="7.125" style="24" customWidth="1"/>
    <col min="2818" max="2818" width="5.625" style="24" customWidth="1"/>
    <col min="2819" max="2819" width="3.5" style="24" customWidth="1"/>
    <col min="2820" max="2820" width="12.125" style="24" customWidth="1"/>
    <col min="2821" max="2842" width="6.625" style="24" customWidth="1"/>
    <col min="2843" max="2843" width="7.125" style="24" customWidth="1"/>
    <col min="2844" max="2844" width="5.625" style="24" customWidth="1"/>
    <col min="2845" max="2845" width="3.5" style="24" customWidth="1"/>
    <col min="2846" max="2846" width="12.125" style="24" customWidth="1"/>
    <col min="2847" max="2868" width="6.625" style="24" customWidth="1"/>
    <col min="2869" max="2869" width="7.125" style="24" customWidth="1"/>
    <col min="2870" max="2870" width="5.625" style="24" customWidth="1"/>
    <col min="2871" max="2871" width="3.5" style="24" customWidth="1"/>
    <col min="2872" max="2872" width="12.125" style="24" customWidth="1"/>
    <col min="2873" max="2894" width="6.625" style="24" customWidth="1"/>
    <col min="2895" max="2895" width="7.125" style="24" customWidth="1"/>
    <col min="2896" max="2896" width="5.625" style="24" customWidth="1"/>
    <col min="2897" max="2897" width="3.5" style="24" customWidth="1"/>
    <col min="2898" max="2898" width="14.125" style="24" customWidth="1"/>
    <col min="2899" max="2920" width="6.625" style="24" customWidth="1"/>
    <col min="2921" max="2921" width="7.125" style="24" customWidth="1"/>
    <col min="2922" max="2922" width="5.625" style="24" customWidth="1"/>
    <col min="2923" max="2923" width="3.5" style="24" customWidth="1"/>
    <col min="2924" max="2924" width="12.125" style="24" customWidth="1"/>
    <col min="2925" max="2947" width="6.625" style="24" customWidth="1"/>
    <col min="2948" max="2994" width="8" style="24"/>
    <col min="2995" max="2995" width="7.125" style="24" customWidth="1"/>
    <col min="2996" max="2996" width="5.625" style="24" customWidth="1"/>
    <col min="2997" max="2997" width="3.5" style="24" customWidth="1"/>
    <col min="2998" max="2998" width="12.125" style="24" customWidth="1"/>
    <col min="2999" max="3020" width="6.625" style="24" customWidth="1"/>
    <col min="3021" max="3021" width="7.125" style="24" customWidth="1"/>
    <col min="3022" max="3022" width="5.625" style="24" customWidth="1"/>
    <col min="3023" max="3023" width="3.5" style="24" customWidth="1"/>
    <col min="3024" max="3024" width="12.125" style="24" customWidth="1"/>
    <col min="3025" max="3046" width="6.625" style="24" customWidth="1"/>
    <col min="3047" max="3047" width="7.125" style="24" customWidth="1"/>
    <col min="3048" max="3048" width="5.625" style="24" customWidth="1"/>
    <col min="3049" max="3049" width="3.5" style="24" customWidth="1"/>
    <col min="3050" max="3050" width="12.125" style="24" customWidth="1"/>
    <col min="3051" max="3072" width="6.625" style="24" customWidth="1"/>
    <col min="3073" max="3073" width="7.125" style="24" customWidth="1"/>
    <col min="3074" max="3074" width="5.625" style="24" customWidth="1"/>
    <col min="3075" max="3075" width="3.5" style="24" customWidth="1"/>
    <col min="3076" max="3076" width="12.125" style="24" customWidth="1"/>
    <col min="3077" max="3098" width="6.625" style="24" customWidth="1"/>
    <col min="3099" max="3099" width="7.125" style="24" customWidth="1"/>
    <col min="3100" max="3100" width="5.625" style="24" customWidth="1"/>
    <col min="3101" max="3101" width="3.5" style="24" customWidth="1"/>
    <col min="3102" max="3102" width="12.125" style="24" customWidth="1"/>
    <col min="3103" max="3124" width="6.625" style="24" customWidth="1"/>
    <col min="3125" max="3125" width="7.125" style="24" customWidth="1"/>
    <col min="3126" max="3126" width="5.625" style="24" customWidth="1"/>
    <col min="3127" max="3127" width="3.5" style="24" customWidth="1"/>
    <col min="3128" max="3128" width="12.125" style="24" customWidth="1"/>
    <col min="3129" max="3150" width="6.625" style="24" customWidth="1"/>
    <col min="3151" max="3151" width="7.125" style="24" customWidth="1"/>
    <col min="3152" max="3152" width="5.625" style="24" customWidth="1"/>
    <col min="3153" max="3153" width="3.5" style="24" customWidth="1"/>
    <col min="3154" max="3154" width="14.125" style="24" customWidth="1"/>
    <col min="3155" max="3176" width="6.625" style="24" customWidth="1"/>
    <col min="3177" max="3177" width="7.125" style="24" customWidth="1"/>
    <col min="3178" max="3178" width="5.625" style="24" customWidth="1"/>
    <col min="3179" max="3179" width="3.5" style="24" customWidth="1"/>
    <col min="3180" max="3180" width="12.125" style="24" customWidth="1"/>
    <col min="3181" max="3203" width="6.625" style="24" customWidth="1"/>
    <col min="3204" max="3250" width="8" style="24"/>
    <col min="3251" max="3251" width="7.125" style="24" customWidth="1"/>
    <col min="3252" max="3252" width="5.625" style="24" customWidth="1"/>
    <col min="3253" max="3253" width="3.5" style="24" customWidth="1"/>
    <col min="3254" max="3254" width="12.125" style="24" customWidth="1"/>
    <col min="3255" max="3276" width="6.625" style="24" customWidth="1"/>
    <col min="3277" max="3277" width="7.125" style="24" customWidth="1"/>
    <col min="3278" max="3278" width="5.625" style="24" customWidth="1"/>
    <col min="3279" max="3279" width="3.5" style="24" customWidth="1"/>
    <col min="3280" max="3280" width="12.125" style="24" customWidth="1"/>
    <col min="3281" max="3302" width="6.625" style="24" customWidth="1"/>
    <col min="3303" max="3303" width="7.125" style="24" customWidth="1"/>
    <col min="3304" max="3304" width="5.625" style="24" customWidth="1"/>
    <col min="3305" max="3305" width="3.5" style="24" customWidth="1"/>
    <col min="3306" max="3306" width="12.125" style="24" customWidth="1"/>
    <col min="3307" max="3328" width="6.625" style="24" customWidth="1"/>
    <col min="3329" max="3329" width="7.125" style="24" customWidth="1"/>
    <col min="3330" max="3330" width="5.625" style="24" customWidth="1"/>
    <col min="3331" max="3331" width="3.5" style="24" customWidth="1"/>
    <col min="3332" max="3332" width="12.125" style="24" customWidth="1"/>
    <col min="3333" max="3354" width="6.625" style="24" customWidth="1"/>
    <col min="3355" max="3355" width="7.125" style="24" customWidth="1"/>
    <col min="3356" max="3356" width="5.625" style="24" customWidth="1"/>
    <col min="3357" max="3357" width="3.5" style="24" customWidth="1"/>
    <col min="3358" max="3358" width="12.125" style="24" customWidth="1"/>
    <col min="3359" max="3380" width="6.625" style="24" customWidth="1"/>
    <col min="3381" max="3381" width="7.125" style="24" customWidth="1"/>
    <col min="3382" max="3382" width="5.625" style="24" customWidth="1"/>
    <col min="3383" max="3383" width="3.5" style="24" customWidth="1"/>
    <col min="3384" max="3384" width="12.125" style="24" customWidth="1"/>
    <col min="3385" max="3406" width="6.625" style="24" customWidth="1"/>
    <col min="3407" max="3407" width="7.125" style="24" customWidth="1"/>
    <col min="3408" max="3408" width="5.625" style="24" customWidth="1"/>
    <col min="3409" max="3409" width="3.5" style="24" customWidth="1"/>
    <col min="3410" max="3410" width="14.125" style="24" customWidth="1"/>
    <col min="3411" max="3432" width="6.625" style="24" customWidth="1"/>
    <col min="3433" max="3433" width="7.125" style="24" customWidth="1"/>
    <col min="3434" max="3434" width="5.625" style="24" customWidth="1"/>
    <col min="3435" max="3435" width="3.5" style="24" customWidth="1"/>
    <col min="3436" max="3436" width="12.125" style="24" customWidth="1"/>
    <col min="3437" max="3459" width="6.625" style="24" customWidth="1"/>
    <col min="3460" max="3506" width="8" style="24"/>
    <col min="3507" max="3507" width="7.125" style="24" customWidth="1"/>
    <col min="3508" max="3508" width="5.625" style="24" customWidth="1"/>
    <col min="3509" max="3509" width="3.5" style="24" customWidth="1"/>
    <col min="3510" max="3510" width="12.125" style="24" customWidth="1"/>
    <col min="3511" max="3532" width="6.625" style="24" customWidth="1"/>
    <col min="3533" max="3533" width="7.125" style="24" customWidth="1"/>
    <col min="3534" max="3534" width="5.625" style="24" customWidth="1"/>
    <col min="3535" max="3535" width="3.5" style="24" customWidth="1"/>
    <col min="3536" max="3536" width="12.125" style="24" customWidth="1"/>
    <col min="3537" max="3558" width="6.625" style="24" customWidth="1"/>
    <col min="3559" max="3559" width="7.125" style="24" customWidth="1"/>
    <col min="3560" max="3560" width="5.625" style="24" customWidth="1"/>
    <col min="3561" max="3561" width="3.5" style="24" customWidth="1"/>
    <col min="3562" max="3562" width="12.125" style="24" customWidth="1"/>
    <col min="3563" max="3584" width="6.625" style="24" customWidth="1"/>
    <col min="3585" max="3585" width="7.125" style="24" customWidth="1"/>
    <col min="3586" max="3586" width="5.625" style="24" customWidth="1"/>
    <col min="3587" max="3587" width="3.5" style="24" customWidth="1"/>
    <col min="3588" max="3588" width="12.125" style="24" customWidth="1"/>
    <col min="3589" max="3610" width="6.625" style="24" customWidth="1"/>
    <col min="3611" max="3611" width="7.125" style="24" customWidth="1"/>
    <col min="3612" max="3612" width="5.625" style="24" customWidth="1"/>
    <col min="3613" max="3613" width="3.5" style="24" customWidth="1"/>
    <col min="3614" max="3614" width="12.125" style="24" customWidth="1"/>
    <col min="3615" max="3636" width="6.625" style="24" customWidth="1"/>
    <col min="3637" max="3637" width="7.125" style="24" customWidth="1"/>
    <col min="3638" max="3638" width="5.625" style="24" customWidth="1"/>
    <col min="3639" max="3639" width="3.5" style="24" customWidth="1"/>
    <col min="3640" max="3640" width="12.125" style="24" customWidth="1"/>
    <col min="3641" max="3662" width="6.625" style="24" customWidth="1"/>
    <col min="3663" max="3663" width="7.125" style="24" customWidth="1"/>
    <col min="3664" max="3664" width="5.625" style="24" customWidth="1"/>
    <col min="3665" max="3665" width="3.5" style="24" customWidth="1"/>
    <col min="3666" max="3666" width="14.125" style="24" customWidth="1"/>
    <col min="3667" max="3688" width="6.625" style="24" customWidth="1"/>
    <col min="3689" max="3689" width="7.125" style="24" customWidth="1"/>
    <col min="3690" max="3690" width="5.625" style="24" customWidth="1"/>
    <col min="3691" max="3691" width="3.5" style="24" customWidth="1"/>
    <col min="3692" max="3692" width="12.125" style="24" customWidth="1"/>
    <col min="3693" max="3715" width="6.625" style="24" customWidth="1"/>
    <col min="3716" max="3762" width="8" style="24"/>
    <col min="3763" max="3763" width="7.125" style="24" customWidth="1"/>
    <col min="3764" max="3764" width="5.625" style="24" customWidth="1"/>
    <col min="3765" max="3765" width="3.5" style="24" customWidth="1"/>
    <col min="3766" max="3766" width="12.125" style="24" customWidth="1"/>
    <col min="3767" max="3788" width="6.625" style="24" customWidth="1"/>
    <col min="3789" max="3789" width="7.125" style="24" customWidth="1"/>
    <col min="3790" max="3790" width="5.625" style="24" customWidth="1"/>
    <col min="3791" max="3791" width="3.5" style="24" customWidth="1"/>
    <col min="3792" max="3792" width="12.125" style="24" customWidth="1"/>
    <col min="3793" max="3814" width="6.625" style="24" customWidth="1"/>
    <col min="3815" max="3815" width="7.125" style="24" customWidth="1"/>
    <col min="3816" max="3816" width="5.625" style="24" customWidth="1"/>
    <col min="3817" max="3817" width="3.5" style="24" customWidth="1"/>
    <col min="3818" max="3818" width="12.125" style="24" customWidth="1"/>
    <col min="3819" max="3840" width="6.625" style="24" customWidth="1"/>
    <col min="3841" max="3841" width="7.125" style="24" customWidth="1"/>
    <col min="3842" max="3842" width="5.625" style="24" customWidth="1"/>
    <col min="3843" max="3843" width="3.5" style="24" customWidth="1"/>
    <col min="3844" max="3844" width="12.125" style="24" customWidth="1"/>
    <col min="3845" max="3866" width="6.625" style="24" customWidth="1"/>
    <col min="3867" max="3867" width="7.125" style="24" customWidth="1"/>
    <col min="3868" max="3868" width="5.625" style="24" customWidth="1"/>
    <col min="3869" max="3869" width="3.5" style="24" customWidth="1"/>
    <col min="3870" max="3870" width="12.125" style="24" customWidth="1"/>
    <col min="3871" max="3892" width="6.625" style="24" customWidth="1"/>
    <col min="3893" max="3893" width="7.125" style="24" customWidth="1"/>
    <col min="3894" max="3894" width="5.625" style="24" customWidth="1"/>
    <col min="3895" max="3895" width="3.5" style="24" customWidth="1"/>
    <col min="3896" max="3896" width="12.125" style="24" customWidth="1"/>
    <col min="3897" max="3918" width="6.625" style="24" customWidth="1"/>
    <col min="3919" max="3919" width="7.125" style="24" customWidth="1"/>
    <col min="3920" max="3920" width="5.625" style="24" customWidth="1"/>
    <col min="3921" max="3921" width="3.5" style="24" customWidth="1"/>
    <col min="3922" max="3922" width="14.125" style="24" customWidth="1"/>
    <col min="3923" max="3944" width="6.625" style="24" customWidth="1"/>
    <col min="3945" max="3945" width="7.125" style="24" customWidth="1"/>
    <col min="3946" max="3946" width="5.625" style="24" customWidth="1"/>
    <col min="3947" max="3947" width="3.5" style="24" customWidth="1"/>
    <col min="3948" max="3948" width="12.125" style="24" customWidth="1"/>
    <col min="3949" max="3971" width="6.625" style="24" customWidth="1"/>
    <col min="3972" max="4018" width="8" style="24"/>
    <col min="4019" max="4019" width="7.125" style="24" customWidth="1"/>
    <col min="4020" max="4020" width="5.625" style="24" customWidth="1"/>
    <col min="4021" max="4021" width="3.5" style="24" customWidth="1"/>
    <col min="4022" max="4022" width="12.125" style="24" customWidth="1"/>
    <col min="4023" max="4044" width="6.625" style="24" customWidth="1"/>
    <col min="4045" max="4045" width="7.125" style="24" customWidth="1"/>
    <col min="4046" max="4046" width="5.625" style="24" customWidth="1"/>
    <col min="4047" max="4047" width="3.5" style="24" customWidth="1"/>
    <col min="4048" max="4048" width="12.125" style="24" customWidth="1"/>
    <col min="4049" max="4070" width="6.625" style="24" customWidth="1"/>
    <col min="4071" max="4071" width="7.125" style="24" customWidth="1"/>
    <col min="4072" max="4072" width="5.625" style="24" customWidth="1"/>
    <col min="4073" max="4073" width="3.5" style="24" customWidth="1"/>
    <col min="4074" max="4074" width="12.125" style="24" customWidth="1"/>
    <col min="4075" max="4096" width="6.625" style="24" customWidth="1"/>
    <col min="4097" max="4097" width="7.125" style="24" customWidth="1"/>
    <col min="4098" max="4098" width="5.625" style="24" customWidth="1"/>
    <col min="4099" max="4099" width="3.5" style="24" customWidth="1"/>
    <col min="4100" max="4100" width="12.125" style="24" customWidth="1"/>
    <col min="4101" max="4122" width="6.625" style="24" customWidth="1"/>
    <col min="4123" max="4123" width="7.125" style="24" customWidth="1"/>
    <col min="4124" max="4124" width="5.625" style="24" customWidth="1"/>
    <col min="4125" max="4125" width="3.5" style="24" customWidth="1"/>
    <col min="4126" max="4126" width="12.125" style="24" customWidth="1"/>
    <col min="4127" max="4148" width="6.625" style="24" customWidth="1"/>
    <col min="4149" max="4149" width="7.125" style="24" customWidth="1"/>
    <col min="4150" max="4150" width="5.625" style="24" customWidth="1"/>
    <col min="4151" max="4151" width="3.5" style="24" customWidth="1"/>
    <col min="4152" max="4152" width="12.125" style="24" customWidth="1"/>
    <col min="4153" max="4174" width="6.625" style="24" customWidth="1"/>
    <col min="4175" max="4175" width="7.125" style="24" customWidth="1"/>
    <col min="4176" max="4176" width="5.625" style="24" customWidth="1"/>
    <col min="4177" max="4177" width="3.5" style="24" customWidth="1"/>
    <col min="4178" max="4178" width="14.125" style="24" customWidth="1"/>
    <col min="4179" max="4200" width="6.625" style="24" customWidth="1"/>
    <col min="4201" max="4201" width="7.125" style="24" customWidth="1"/>
    <col min="4202" max="4202" width="5.625" style="24" customWidth="1"/>
    <col min="4203" max="4203" width="3.5" style="24" customWidth="1"/>
    <col min="4204" max="4204" width="12.125" style="24" customWidth="1"/>
    <col min="4205" max="4227" width="6.625" style="24" customWidth="1"/>
    <col min="4228" max="4274" width="8" style="24"/>
    <col min="4275" max="4275" width="7.125" style="24" customWidth="1"/>
    <col min="4276" max="4276" width="5.625" style="24" customWidth="1"/>
    <col min="4277" max="4277" width="3.5" style="24" customWidth="1"/>
    <col min="4278" max="4278" width="12.125" style="24" customWidth="1"/>
    <col min="4279" max="4300" width="6.625" style="24" customWidth="1"/>
    <col min="4301" max="4301" width="7.125" style="24" customWidth="1"/>
    <col min="4302" max="4302" width="5.625" style="24" customWidth="1"/>
    <col min="4303" max="4303" width="3.5" style="24" customWidth="1"/>
    <col min="4304" max="4304" width="12.125" style="24" customWidth="1"/>
    <col min="4305" max="4326" width="6.625" style="24" customWidth="1"/>
    <col min="4327" max="4327" width="7.125" style="24" customWidth="1"/>
    <col min="4328" max="4328" width="5.625" style="24" customWidth="1"/>
    <col min="4329" max="4329" width="3.5" style="24" customWidth="1"/>
    <col min="4330" max="4330" width="12.125" style="24" customWidth="1"/>
    <col min="4331" max="4352" width="6.625" style="24" customWidth="1"/>
    <col min="4353" max="4353" width="7.125" style="24" customWidth="1"/>
    <col min="4354" max="4354" width="5.625" style="24" customWidth="1"/>
    <col min="4355" max="4355" width="3.5" style="24" customWidth="1"/>
    <col min="4356" max="4356" width="12.125" style="24" customWidth="1"/>
    <col min="4357" max="4378" width="6.625" style="24" customWidth="1"/>
    <col min="4379" max="4379" width="7.125" style="24" customWidth="1"/>
    <col min="4380" max="4380" width="5.625" style="24" customWidth="1"/>
    <col min="4381" max="4381" width="3.5" style="24" customWidth="1"/>
    <col min="4382" max="4382" width="12.125" style="24" customWidth="1"/>
    <col min="4383" max="4404" width="6.625" style="24" customWidth="1"/>
    <col min="4405" max="4405" width="7.125" style="24" customWidth="1"/>
    <col min="4406" max="4406" width="5.625" style="24" customWidth="1"/>
    <col min="4407" max="4407" width="3.5" style="24" customWidth="1"/>
    <col min="4408" max="4408" width="12.125" style="24" customWidth="1"/>
    <col min="4409" max="4430" width="6.625" style="24" customWidth="1"/>
    <col min="4431" max="4431" width="7.125" style="24" customWidth="1"/>
    <col min="4432" max="4432" width="5.625" style="24" customWidth="1"/>
    <col min="4433" max="4433" width="3.5" style="24" customWidth="1"/>
    <col min="4434" max="4434" width="14.125" style="24" customWidth="1"/>
    <col min="4435" max="4456" width="6.625" style="24" customWidth="1"/>
    <col min="4457" max="4457" width="7.125" style="24" customWidth="1"/>
    <col min="4458" max="4458" width="5.625" style="24" customWidth="1"/>
    <col min="4459" max="4459" width="3.5" style="24" customWidth="1"/>
    <col min="4460" max="4460" width="12.125" style="24" customWidth="1"/>
    <col min="4461" max="4483" width="6.625" style="24" customWidth="1"/>
    <col min="4484" max="4530" width="8" style="24"/>
    <col min="4531" max="4531" width="7.125" style="24" customWidth="1"/>
    <col min="4532" max="4532" width="5.625" style="24" customWidth="1"/>
    <col min="4533" max="4533" width="3.5" style="24" customWidth="1"/>
    <col min="4534" max="4534" width="12.125" style="24" customWidth="1"/>
    <col min="4535" max="4556" width="6.625" style="24" customWidth="1"/>
    <col min="4557" max="4557" width="7.125" style="24" customWidth="1"/>
    <col min="4558" max="4558" width="5.625" style="24" customWidth="1"/>
    <col min="4559" max="4559" width="3.5" style="24" customWidth="1"/>
    <col min="4560" max="4560" width="12.125" style="24" customWidth="1"/>
    <col min="4561" max="4582" width="6.625" style="24" customWidth="1"/>
    <col min="4583" max="4583" width="7.125" style="24" customWidth="1"/>
    <col min="4584" max="4584" width="5.625" style="24" customWidth="1"/>
    <col min="4585" max="4585" width="3.5" style="24" customWidth="1"/>
    <col min="4586" max="4586" width="12.125" style="24" customWidth="1"/>
    <col min="4587" max="4608" width="6.625" style="24" customWidth="1"/>
    <col min="4609" max="4609" width="7.125" style="24" customWidth="1"/>
    <col min="4610" max="4610" width="5.625" style="24" customWidth="1"/>
    <col min="4611" max="4611" width="3.5" style="24" customWidth="1"/>
    <col min="4612" max="4612" width="12.125" style="24" customWidth="1"/>
    <col min="4613" max="4634" width="6.625" style="24" customWidth="1"/>
    <col min="4635" max="4635" width="7.125" style="24" customWidth="1"/>
    <col min="4636" max="4636" width="5.625" style="24" customWidth="1"/>
    <col min="4637" max="4637" width="3.5" style="24" customWidth="1"/>
    <col min="4638" max="4638" width="12.125" style="24" customWidth="1"/>
    <col min="4639" max="4660" width="6.625" style="24" customWidth="1"/>
    <col min="4661" max="4661" width="7.125" style="24" customWidth="1"/>
    <col min="4662" max="4662" width="5.625" style="24" customWidth="1"/>
    <col min="4663" max="4663" width="3.5" style="24" customWidth="1"/>
    <col min="4664" max="4664" width="12.125" style="24" customWidth="1"/>
    <col min="4665" max="4686" width="6.625" style="24" customWidth="1"/>
    <col min="4687" max="4687" width="7.125" style="24" customWidth="1"/>
    <col min="4688" max="4688" width="5.625" style="24" customWidth="1"/>
    <col min="4689" max="4689" width="3.5" style="24" customWidth="1"/>
    <col min="4690" max="4690" width="14.125" style="24" customWidth="1"/>
    <col min="4691" max="4712" width="6.625" style="24" customWidth="1"/>
    <col min="4713" max="4713" width="7.125" style="24" customWidth="1"/>
    <col min="4714" max="4714" width="5.625" style="24" customWidth="1"/>
    <col min="4715" max="4715" width="3.5" style="24" customWidth="1"/>
    <col min="4716" max="4716" width="12.125" style="24" customWidth="1"/>
    <col min="4717" max="4739" width="6.625" style="24" customWidth="1"/>
    <col min="4740" max="4786" width="8" style="24"/>
    <col min="4787" max="4787" width="7.125" style="24" customWidth="1"/>
    <col min="4788" max="4788" width="5.625" style="24" customWidth="1"/>
    <col min="4789" max="4789" width="3.5" style="24" customWidth="1"/>
    <col min="4790" max="4790" width="12.125" style="24" customWidth="1"/>
    <col min="4791" max="4812" width="6.625" style="24" customWidth="1"/>
    <col min="4813" max="4813" width="7.125" style="24" customWidth="1"/>
    <col min="4814" max="4814" width="5.625" style="24" customWidth="1"/>
    <col min="4815" max="4815" width="3.5" style="24" customWidth="1"/>
    <col min="4816" max="4816" width="12.125" style="24" customWidth="1"/>
    <col min="4817" max="4838" width="6.625" style="24" customWidth="1"/>
    <col min="4839" max="4839" width="7.125" style="24" customWidth="1"/>
    <col min="4840" max="4840" width="5.625" style="24" customWidth="1"/>
    <col min="4841" max="4841" width="3.5" style="24" customWidth="1"/>
    <col min="4842" max="4842" width="12.125" style="24" customWidth="1"/>
    <col min="4843" max="4864" width="6.625" style="24" customWidth="1"/>
    <col min="4865" max="4865" width="7.125" style="24" customWidth="1"/>
    <col min="4866" max="4866" width="5.625" style="24" customWidth="1"/>
    <col min="4867" max="4867" width="3.5" style="24" customWidth="1"/>
    <col min="4868" max="4868" width="12.125" style="24" customWidth="1"/>
    <col min="4869" max="4890" width="6.625" style="24" customWidth="1"/>
    <col min="4891" max="4891" width="7.125" style="24" customWidth="1"/>
    <col min="4892" max="4892" width="5.625" style="24" customWidth="1"/>
    <col min="4893" max="4893" width="3.5" style="24" customWidth="1"/>
    <col min="4894" max="4894" width="12.125" style="24" customWidth="1"/>
    <col min="4895" max="4916" width="6.625" style="24" customWidth="1"/>
    <col min="4917" max="4917" width="7.125" style="24" customWidth="1"/>
    <col min="4918" max="4918" width="5.625" style="24" customWidth="1"/>
    <col min="4919" max="4919" width="3.5" style="24" customWidth="1"/>
    <col min="4920" max="4920" width="12.125" style="24" customWidth="1"/>
    <col min="4921" max="4942" width="6.625" style="24" customWidth="1"/>
    <col min="4943" max="4943" width="7.125" style="24" customWidth="1"/>
    <col min="4944" max="4944" width="5.625" style="24" customWidth="1"/>
    <col min="4945" max="4945" width="3.5" style="24" customWidth="1"/>
    <col min="4946" max="4946" width="14.125" style="24" customWidth="1"/>
    <col min="4947" max="4968" width="6.625" style="24" customWidth="1"/>
    <col min="4969" max="4969" width="7.125" style="24" customWidth="1"/>
    <col min="4970" max="4970" width="5.625" style="24" customWidth="1"/>
    <col min="4971" max="4971" width="3.5" style="24" customWidth="1"/>
    <col min="4972" max="4972" width="12.125" style="24" customWidth="1"/>
    <col min="4973" max="4995" width="6.625" style="24" customWidth="1"/>
    <col min="4996" max="5042" width="8" style="24"/>
    <col min="5043" max="5043" width="7.125" style="24" customWidth="1"/>
    <col min="5044" max="5044" width="5.625" style="24" customWidth="1"/>
    <col min="5045" max="5045" width="3.5" style="24" customWidth="1"/>
    <col min="5046" max="5046" width="12.125" style="24" customWidth="1"/>
    <col min="5047" max="5068" width="6.625" style="24" customWidth="1"/>
    <col min="5069" max="5069" width="7.125" style="24" customWidth="1"/>
    <col min="5070" max="5070" width="5.625" style="24" customWidth="1"/>
    <col min="5071" max="5071" width="3.5" style="24" customWidth="1"/>
    <col min="5072" max="5072" width="12.125" style="24" customWidth="1"/>
    <col min="5073" max="5094" width="6.625" style="24" customWidth="1"/>
    <col min="5095" max="5095" width="7.125" style="24" customWidth="1"/>
    <col min="5096" max="5096" width="5.625" style="24" customWidth="1"/>
    <col min="5097" max="5097" width="3.5" style="24" customWidth="1"/>
    <col min="5098" max="5098" width="12.125" style="24" customWidth="1"/>
    <col min="5099" max="5120" width="6.625" style="24" customWidth="1"/>
    <col min="5121" max="5121" width="7.125" style="24" customWidth="1"/>
    <col min="5122" max="5122" width="5.625" style="24" customWidth="1"/>
    <col min="5123" max="5123" width="3.5" style="24" customWidth="1"/>
    <col min="5124" max="5124" width="12.125" style="24" customWidth="1"/>
    <col min="5125" max="5146" width="6.625" style="24" customWidth="1"/>
    <col min="5147" max="5147" width="7.125" style="24" customWidth="1"/>
    <col min="5148" max="5148" width="5.625" style="24" customWidth="1"/>
    <col min="5149" max="5149" width="3.5" style="24" customWidth="1"/>
    <col min="5150" max="5150" width="12.125" style="24" customWidth="1"/>
    <col min="5151" max="5172" width="6.625" style="24" customWidth="1"/>
    <col min="5173" max="5173" width="7.125" style="24" customWidth="1"/>
    <col min="5174" max="5174" width="5.625" style="24" customWidth="1"/>
    <col min="5175" max="5175" width="3.5" style="24" customWidth="1"/>
    <col min="5176" max="5176" width="12.125" style="24" customWidth="1"/>
    <col min="5177" max="5198" width="6.625" style="24" customWidth="1"/>
    <col min="5199" max="5199" width="7.125" style="24" customWidth="1"/>
    <col min="5200" max="5200" width="5.625" style="24" customWidth="1"/>
    <col min="5201" max="5201" width="3.5" style="24" customWidth="1"/>
    <col min="5202" max="5202" width="14.125" style="24" customWidth="1"/>
    <col min="5203" max="5224" width="6.625" style="24" customWidth="1"/>
    <col min="5225" max="5225" width="7.125" style="24" customWidth="1"/>
    <col min="5226" max="5226" width="5.625" style="24" customWidth="1"/>
    <col min="5227" max="5227" width="3.5" style="24" customWidth="1"/>
    <col min="5228" max="5228" width="12.125" style="24" customWidth="1"/>
    <col min="5229" max="5251" width="6.625" style="24" customWidth="1"/>
    <col min="5252" max="5298" width="8" style="24"/>
    <col min="5299" max="5299" width="7.125" style="24" customWidth="1"/>
    <col min="5300" max="5300" width="5.625" style="24" customWidth="1"/>
    <col min="5301" max="5301" width="3.5" style="24" customWidth="1"/>
    <col min="5302" max="5302" width="12.125" style="24" customWidth="1"/>
    <col min="5303" max="5324" width="6.625" style="24" customWidth="1"/>
    <col min="5325" max="5325" width="7.125" style="24" customWidth="1"/>
    <col min="5326" max="5326" width="5.625" style="24" customWidth="1"/>
    <col min="5327" max="5327" width="3.5" style="24" customWidth="1"/>
    <col min="5328" max="5328" width="12.125" style="24" customWidth="1"/>
    <col min="5329" max="5350" width="6.625" style="24" customWidth="1"/>
    <col min="5351" max="5351" width="7.125" style="24" customWidth="1"/>
    <col min="5352" max="5352" width="5.625" style="24" customWidth="1"/>
    <col min="5353" max="5353" width="3.5" style="24" customWidth="1"/>
    <col min="5354" max="5354" width="12.125" style="24" customWidth="1"/>
    <col min="5355" max="5376" width="6.625" style="24" customWidth="1"/>
    <col min="5377" max="5377" width="7.125" style="24" customWidth="1"/>
    <col min="5378" max="5378" width="5.625" style="24" customWidth="1"/>
    <col min="5379" max="5379" width="3.5" style="24" customWidth="1"/>
    <col min="5380" max="5380" width="12.125" style="24" customWidth="1"/>
    <col min="5381" max="5402" width="6.625" style="24" customWidth="1"/>
    <col min="5403" max="5403" width="7.125" style="24" customWidth="1"/>
    <col min="5404" max="5404" width="5.625" style="24" customWidth="1"/>
    <col min="5405" max="5405" width="3.5" style="24" customWidth="1"/>
    <col min="5406" max="5406" width="12.125" style="24" customWidth="1"/>
    <col min="5407" max="5428" width="6.625" style="24" customWidth="1"/>
    <col min="5429" max="5429" width="7.125" style="24" customWidth="1"/>
    <col min="5430" max="5430" width="5.625" style="24" customWidth="1"/>
    <col min="5431" max="5431" width="3.5" style="24" customWidth="1"/>
    <col min="5432" max="5432" width="12.125" style="24" customWidth="1"/>
    <col min="5433" max="5454" width="6.625" style="24" customWidth="1"/>
    <col min="5455" max="5455" width="7.125" style="24" customWidth="1"/>
    <col min="5456" max="5456" width="5.625" style="24" customWidth="1"/>
    <col min="5457" max="5457" width="3.5" style="24" customWidth="1"/>
    <col min="5458" max="5458" width="14.125" style="24" customWidth="1"/>
    <col min="5459" max="5480" width="6.625" style="24" customWidth="1"/>
    <col min="5481" max="5481" width="7.125" style="24" customWidth="1"/>
    <col min="5482" max="5482" width="5.625" style="24" customWidth="1"/>
    <col min="5483" max="5483" width="3.5" style="24" customWidth="1"/>
    <col min="5484" max="5484" width="12.125" style="24" customWidth="1"/>
    <col min="5485" max="5507" width="6.625" style="24" customWidth="1"/>
    <col min="5508" max="5554" width="8" style="24"/>
    <col min="5555" max="5555" width="7.125" style="24" customWidth="1"/>
    <col min="5556" max="5556" width="5.625" style="24" customWidth="1"/>
    <col min="5557" max="5557" width="3.5" style="24" customWidth="1"/>
    <col min="5558" max="5558" width="12.125" style="24" customWidth="1"/>
    <col min="5559" max="5580" width="6.625" style="24" customWidth="1"/>
    <col min="5581" max="5581" width="7.125" style="24" customWidth="1"/>
    <col min="5582" max="5582" width="5.625" style="24" customWidth="1"/>
    <col min="5583" max="5583" width="3.5" style="24" customWidth="1"/>
    <col min="5584" max="5584" width="12.125" style="24" customWidth="1"/>
    <col min="5585" max="5606" width="6.625" style="24" customWidth="1"/>
    <col min="5607" max="5607" width="7.125" style="24" customWidth="1"/>
    <col min="5608" max="5608" width="5.625" style="24" customWidth="1"/>
    <col min="5609" max="5609" width="3.5" style="24" customWidth="1"/>
    <col min="5610" max="5610" width="12.125" style="24" customWidth="1"/>
    <col min="5611" max="5632" width="6.625" style="24" customWidth="1"/>
    <col min="5633" max="5633" width="7.125" style="24" customWidth="1"/>
    <col min="5634" max="5634" width="5.625" style="24" customWidth="1"/>
    <col min="5635" max="5635" width="3.5" style="24" customWidth="1"/>
    <col min="5636" max="5636" width="12.125" style="24" customWidth="1"/>
    <col min="5637" max="5658" width="6.625" style="24" customWidth="1"/>
    <col min="5659" max="5659" width="7.125" style="24" customWidth="1"/>
    <col min="5660" max="5660" width="5.625" style="24" customWidth="1"/>
    <col min="5661" max="5661" width="3.5" style="24" customWidth="1"/>
    <col min="5662" max="5662" width="12.125" style="24" customWidth="1"/>
    <col min="5663" max="5684" width="6.625" style="24" customWidth="1"/>
    <col min="5685" max="5685" width="7.125" style="24" customWidth="1"/>
    <col min="5686" max="5686" width="5.625" style="24" customWidth="1"/>
    <col min="5687" max="5687" width="3.5" style="24" customWidth="1"/>
    <col min="5688" max="5688" width="12.125" style="24" customWidth="1"/>
    <col min="5689" max="5710" width="6.625" style="24" customWidth="1"/>
    <col min="5711" max="5711" width="7.125" style="24" customWidth="1"/>
    <col min="5712" max="5712" width="5.625" style="24" customWidth="1"/>
    <col min="5713" max="5713" width="3.5" style="24" customWidth="1"/>
    <col min="5714" max="5714" width="14.125" style="24" customWidth="1"/>
    <col min="5715" max="5736" width="6.625" style="24" customWidth="1"/>
    <col min="5737" max="5737" width="7.125" style="24" customWidth="1"/>
    <col min="5738" max="5738" width="5.625" style="24" customWidth="1"/>
    <col min="5739" max="5739" width="3.5" style="24" customWidth="1"/>
    <col min="5740" max="5740" width="12.125" style="24" customWidth="1"/>
    <col min="5741" max="5763" width="6.625" style="24" customWidth="1"/>
    <col min="5764" max="5810" width="8" style="24"/>
    <col min="5811" max="5811" width="7.125" style="24" customWidth="1"/>
    <col min="5812" max="5812" width="5.625" style="24" customWidth="1"/>
    <col min="5813" max="5813" width="3.5" style="24" customWidth="1"/>
    <col min="5814" max="5814" width="12.125" style="24" customWidth="1"/>
    <col min="5815" max="5836" width="6.625" style="24" customWidth="1"/>
    <col min="5837" max="5837" width="7.125" style="24" customWidth="1"/>
    <col min="5838" max="5838" width="5.625" style="24" customWidth="1"/>
    <col min="5839" max="5839" width="3.5" style="24" customWidth="1"/>
    <col min="5840" max="5840" width="12.125" style="24" customWidth="1"/>
    <col min="5841" max="5862" width="6.625" style="24" customWidth="1"/>
    <col min="5863" max="5863" width="7.125" style="24" customWidth="1"/>
    <col min="5864" max="5864" width="5.625" style="24" customWidth="1"/>
    <col min="5865" max="5865" width="3.5" style="24" customWidth="1"/>
    <col min="5866" max="5866" width="12.125" style="24" customWidth="1"/>
    <col min="5867" max="5888" width="6.625" style="24" customWidth="1"/>
    <col min="5889" max="5889" width="7.125" style="24" customWidth="1"/>
    <col min="5890" max="5890" width="5.625" style="24" customWidth="1"/>
    <col min="5891" max="5891" width="3.5" style="24" customWidth="1"/>
    <col min="5892" max="5892" width="12.125" style="24" customWidth="1"/>
    <col min="5893" max="5914" width="6.625" style="24" customWidth="1"/>
    <col min="5915" max="5915" width="7.125" style="24" customWidth="1"/>
    <col min="5916" max="5916" width="5.625" style="24" customWidth="1"/>
    <col min="5917" max="5917" width="3.5" style="24" customWidth="1"/>
    <col min="5918" max="5918" width="12.125" style="24" customWidth="1"/>
    <col min="5919" max="5940" width="6.625" style="24" customWidth="1"/>
    <col min="5941" max="5941" width="7.125" style="24" customWidth="1"/>
    <col min="5942" max="5942" width="5.625" style="24" customWidth="1"/>
    <col min="5943" max="5943" width="3.5" style="24" customWidth="1"/>
    <col min="5944" max="5944" width="12.125" style="24" customWidth="1"/>
    <col min="5945" max="5966" width="6.625" style="24" customWidth="1"/>
    <col min="5967" max="5967" width="7.125" style="24" customWidth="1"/>
    <col min="5968" max="5968" width="5.625" style="24" customWidth="1"/>
    <col min="5969" max="5969" width="3.5" style="24" customWidth="1"/>
    <col min="5970" max="5970" width="14.125" style="24" customWidth="1"/>
    <col min="5971" max="5992" width="6.625" style="24" customWidth="1"/>
    <col min="5993" max="5993" width="7.125" style="24" customWidth="1"/>
    <col min="5994" max="5994" width="5.625" style="24" customWidth="1"/>
    <col min="5995" max="5995" width="3.5" style="24" customWidth="1"/>
    <col min="5996" max="5996" width="12.125" style="24" customWidth="1"/>
    <col min="5997" max="6019" width="6.625" style="24" customWidth="1"/>
    <col min="6020" max="6066" width="8" style="24"/>
    <col min="6067" max="6067" width="7.125" style="24" customWidth="1"/>
    <col min="6068" max="6068" width="5.625" style="24" customWidth="1"/>
    <col min="6069" max="6069" width="3.5" style="24" customWidth="1"/>
    <col min="6070" max="6070" width="12.125" style="24" customWidth="1"/>
    <col min="6071" max="6092" width="6.625" style="24" customWidth="1"/>
    <col min="6093" max="6093" width="7.125" style="24" customWidth="1"/>
    <col min="6094" max="6094" width="5.625" style="24" customWidth="1"/>
    <col min="6095" max="6095" width="3.5" style="24" customWidth="1"/>
    <col min="6096" max="6096" width="12.125" style="24" customWidth="1"/>
    <col min="6097" max="6118" width="6.625" style="24" customWidth="1"/>
    <col min="6119" max="6119" width="7.125" style="24" customWidth="1"/>
    <col min="6120" max="6120" width="5.625" style="24" customWidth="1"/>
    <col min="6121" max="6121" width="3.5" style="24" customWidth="1"/>
    <col min="6122" max="6122" width="12.125" style="24" customWidth="1"/>
    <col min="6123" max="6144" width="6.625" style="24" customWidth="1"/>
    <col min="6145" max="6145" width="7.125" style="24" customWidth="1"/>
    <col min="6146" max="6146" width="5.625" style="24" customWidth="1"/>
    <col min="6147" max="6147" width="3.5" style="24" customWidth="1"/>
    <col min="6148" max="6148" width="12.125" style="24" customWidth="1"/>
    <col min="6149" max="6170" width="6.625" style="24" customWidth="1"/>
    <col min="6171" max="6171" width="7.125" style="24" customWidth="1"/>
    <col min="6172" max="6172" width="5.625" style="24" customWidth="1"/>
    <col min="6173" max="6173" width="3.5" style="24" customWidth="1"/>
    <col min="6174" max="6174" width="12.125" style="24" customWidth="1"/>
    <col min="6175" max="6196" width="6.625" style="24" customWidth="1"/>
    <col min="6197" max="6197" width="7.125" style="24" customWidth="1"/>
    <col min="6198" max="6198" width="5.625" style="24" customWidth="1"/>
    <col min="6199" max="6199" width="3.5" style="24" customWidth="1"/>
    <col min="6200" max="6200" width="12.125" style="24" customWidth="1"/>
    <col min="6201" max="6222" width="6.625" style="24" customWidth="1"/>
    <col min="6223" max="6223" width="7.125" style="24" customWidth="1"/>
    <col min="6224" max="6224" width="5.625" style="24" customWidth="1"/>
    <col min="6225" max="6225" width="3.5" style="24" customWidth="1"/>
    <col min="6226" max="6226" width="14.125" style="24" customWidth="1"/>
    <col min="6227" max="6248" width="6.625" style="24" customWidth="1"/>
    <col min="6249" max="6249" width="7.125" style="24" customWidth="1"/>
    <col min="6250" max="6250" width="5.625" style="24" customWidth="1"/>
    <col min="6251" max="6251" width="3.5" style="24" customWidth="1"/>
    <col min="6252" max="6252" width="12.125" style="24" customWidth="1"/>
    <col min="6253" max="6275" width="6.625" style="24" customWidth="1"/>
    <col min="6276" max="6322" width="8" style="24"/>
    <col min="6323" max="6323" width="7.125" style="24" customWidth="1"/>
    <col min="6324" max="6324" width="5.625" style="24" customWidth="1"/>
    <col min="6325" max="6325" width="3.5" style="24" customWidth="1"/>
    <col min="6326" max="6326" width="12.125" style="24" customWidth="1"/>
    <col min="6327" max="6348" width="6.625" style="24" customWidth="1"/>
    <col min="6349" max="6349" width="7.125" style="24" customWidth="1"/>
    <col min="6350" max="6350" width="5.625" style="24" customWidth="1"/>
    <col min="6351" max="6351" width="3.5" style="24" customWidth="1"/>
    <col min="6352" max="6352" width="12.125" style="24" customWidth="1"/>
    <col min="6353" max="6374" width="6.625" style="24" customWidth="1"/>
    <col min="6375" max="6375" width="7.125" style="24" customWidth="1"/>
    <col min="6376" max="6376" width="5.625" style="24" customWidth="1"/>
    <col min="6377" max="6377" width="3.5" style="24" customWidth="1"/>
    <col min="6378" max="6378" width="12.125" style="24" customWidth="1"/>
    <col min="6379" max="6400" width="6.625" style="24" customWidth="1"/>
    <col min="6401" max="6401" width="7.125" style="24" customWidth="1"/>
    <col min="6402" max="6402" width="5.625" style="24" customWidth="1"/>
    <col min="6403" max="6403" width="3.5" style="24" customWidth="1"/>
    <col min="6404" max="6404" width="12.125" style="24" customWidth="1"/>
    <col min="6405" max="6426" width="6.625" style="24" customWidth="1"/>
    <col min="6427" max="6427" width="7.125" style="24" customWidth="1"/>
    <col min="6428" max="6428" width="5.625" style="24" customWidth="1"/>
    <col min="6429" max="6429" width="3.5" style="24" customWidth="1"/>
    <col min="6430" max="6430" width="12.125" style="24" customWidth="1"/>
    <col min="6431" max="6452" width="6.625" style="24" customWidth="1"/>
    <col min="6453" max="6453" width="7.125" style="24" customWidth="1"/>
    <col min="6454" max="6454" width="5.625" style="24" customWidth="1"/>
    <col min="6455" max="6455" width="3.5" style="24" customWidth="1"/>
    <col min="6456" max="6456" width="12.125" style="24" customWidth="1"/>
    <col min="6457" max="6478" width="6.625" style="24" customWidth="1"/>
    <col min="6479" max="6479" width="7.125" style="24" customWidth="1"/>
    <col min="6480" max="6480" width="5.625" style="24" customWidth="1"/>
    <col min="6481" max="6481" width="3.5" style="24" customWidth="1"/>
    <col min="6482" max="6482" width="14.125" style="24" customWidth="1"/>
    <col min="6483" max="6504" width="6.625" style="24" customWidth="1"/>
    <col min="6505" max="6505" width="7.125" style="24" customWidth="1"/>
    <col min="6506" max="6506" width="5.625" style="24" customWidth="1"/>
    <col min="6507" max="6507" width="3.5" style="24" customWidth="1"/>
    <col min="6508" max="6508" width="12.125" style="24" customWidth="1"/>
    <col min="6509" max="6531" width="6.625" style="24" customWidth="1"/>
    <col min="6532" max="6578" width="8" style="24"/>
    <col min="6579" max="6579" width="7.125" style="24" customWidth="1"/>
    <col min="6580" max="6580" width="5.625" style="24" customWidth="1"/>
    <col min="6581" max="6581" width="3.5" style="24" customWidth="1"/>
    <col min="6582" max="6582" width="12.125" style="24" customWidth="1"/>
    <col min="6583" max="6604" width="6.625" style="24" customWidth="1"/>
    <col min="6605" max="6605" width="7.125" style="24" customWidth="1"/>
    <col min="6606" max="6606" width="5.625" style="24" customWidth="1"/>
    <col min="6607" max="6607" width="3.5" style="24" customWidth="1"/>
    <col min="6608" max="6608" width="12.125" style="24" customWidth="1"/>
    <col min="6609" max="6630" width="6.625" style="24" customWidth="1"/>
    <col min="6631" max="6631" width="7.125" style="24" customWidth="1"/>
    <col min="6632" max="6632" width="5.625" style="24" customWidth="1"/>
    <col min="6633" max="6633" width="3.5" style="24" customWidth="1"/>
    <col min="6634" max="6634" width="12.125" style="24" customWidth="1"/>
    <col min="6635" max="6656" width="6.625" style="24" customWidth="1"/>
    <col min="6657" max="6657" width="7.125" style="24" customWidth="1"/>
    <col min="6658" max="6658" width="5.625" style="24" customWidth="1"/>
    <col min="6659" max="6659" width="3.5" style="24" customWidth="1"/>
    <col min="6660" max="6660" width="12.125" style="24" customWidth="1"/>
    <col min="6661" max="6682" width="6.625" style="24" customWidth="1"/>
    <col min="6683" max="6683" width="7.125" style="24" customWidth="1"/>
    <col min="6684" max="6684" width="5.625" style="24" customWidth="1"/>
    <col min="6685" max="6685" width="3.5" style="24" customWidth="1"/>
    <col min="6686" max="6686" width="12.125" style="24" customWidth="1"/>
    <col min="6687" max="6708" width="6.625" style="24" customWidth="1"/>
    <col min="6709" max="6709" width="7.125" style="24" customWidth="1"/>
    <col min="6710" max="6710" width="5.625" style="24" customWidth="1"/>
    <col min="6711" max="6711" width="3.5" style="24" customWidth="1"/>
    <col min="6712" max="6712" width="12.125" style="24" customWidth="1"/>
    <col min="6713" max="6734" width="6.625" style="24" customWidth="1"/>
    <col min="6735" max="6735" width="7.125" style="24" customWidth="1"/>
    <col min="6736" max="6736" width="5.625" style="24" customWidth="1"/>
    <col min="6737" max="6737" width="3.5" style="24" customWidth="1"/>
    <col min="6738" max="6738" width="14.125" style="24" customWidth="1"/>
    <col min="6739" max="6760" width="6.625" style="24" customWidth="1"/>
    <col min="6761" max="6761" width="7.125" style="24" customWidth="1"/>
    <col min="6762" max="6762" width="5.625" style="24" customWidth="1"/>
    <col min="6763" max="6763" width="3.5" style="24" customWidth="1"/>
    <col min="6764" max="6764" width="12.125" style="24" customWidth="1"/>
    <col min="6765" max="6787" width="6.625" style="24" customWidth="1"/>
    <col min="6788" max="6834" width="8" style="24"/>
    <col min="6835" max="6835" width="7.125" style="24" customWidth="1"/>
    <col min="6836" max="6836" width="5.625" style="24" customWidth="1"/>
    <col min="6837" max="6837" width="3.5" style="24" customWidth="1"/>
    <col min="6838" max="6838" width="12.125" style="24" customWidth="1"/>
    <col min="6839" max="6860" width="6.625" style="24" customWidth="1"/>
    <col min="6861" max="6861" width="7.125" style="24" customWidth="1"/>
    <col min="6862" max="6862" width="5.625" style="24" customWidth="1"/>
    <col min="6863" max="6863" width="3.5" style="24" customWidth="1"/>
    <col min="6864" max="6864" width="12.125" style="24" customWidth="1"/>
    <col min="6865" max="6886" width="6.625" style="24" customWidth="1"/>
    <col min="6887" max="6887" width="7.125" style="24" customWidth="1"/>
    <col min="6888" max="6888" width="5.625" style="24" customWidth="1"/>
    <col min="6889" max="6889" width="3.5" style="24" customWidth="1"/>
    <col min="6890" max="6890" width="12.125" style="24" customWidth="1"/>
    <col min="6891" max="6912" width="6.625" style="24" customWidth="1"/>
    <col min="6913" max="6913" width="7.125" style="24" customWidth="1"/>
    <col min="6914" max="6914" width="5.625" style="24" customWidth="1"/>
    <col min="6915" max="6915" width="3.5" style="24" customWidth="1"/>
    <col min="6916" max="6916" width="12.125" style="24" customWidth="1"/>
    <col min="6917" max="6938" width="6.625" style="24" customWidth="1"/>
    <col min="6939" max="6939" width="7.125" style="24" customWidth="1"/>
    <col min="6940" max="6940" width="5.625" style="24" customWidth="1"/>
    <col min="6941" max="6941" width="3.5" style="24" customWidth="1"/>
    <col min="6942" max="6942" width="12.125" style="24" customWidth="1"/>
    <col min="6943" max="6964" width="6.625" style="24" customWidth="1"/>
    <col min="6965" max="6965" width="7.125" style="24" customWidth="1"/>
    <col min="6966" max="6966" width="5.625" style="24" customWidth="1"/>
    <col min="6967" max="6967" width="3.5" style="24" customWidth="1"/>
    <col min="6968" max="6968" width="12.125" style="24" customWidth="1"/>
    <col min="6969" max="6990" width="6.625" style="24" customWidth="1"/>
    <col min="6991" max="6991" width="7.125" style="24" customWidth="1"/>
    <col min="6992" max="6992" width="5.625" style="24" customWidth="1"/>
    <col min="6993" max="6993" width="3.5" style="24" customWidth="1"/>
    <col min="6994" max="6994" width="14.125" style="24" customWidth="1"/>
    <col min="6995" max="7016" width="6.625" style="24" customWidth="1"/>
    <col min="7017" max="7017" width="7.125" style="24" customWidth="1"/>
    <col min="7018" max="7018" width="5.625" style="24" customWidth="1"/>
    <col min="7019" max="7019" width="3.5" style="24" customWidth="1"/>
    <col min="7020" max="7020" width="12.125" style="24" customWidth="1"/>
    <col min="7021" max="7043" width="6.625" style="24" customWidth="1"/>
    <col min="7044" max="7090" width="8" style="24"/>
    <col min="7091" max="7091" width="7.125" style="24" customWidth="1"/>
    <col min="7092" max="7092" width="5.625" style="24" customWidth="1"/>
    <col min="7093" max="7093" width="3.5" style="24" customWidth="1"/>
    <col min="7094" max="7094" width="12.125" style="24" customWidth="1"/>
    <col min="7095" max="7116" width="6.625" style="24" customWidth="1"/>
    <col min="7117" max="7117" width="7.125" style="24" customWidth="1"/>
    <col min="7118" max="7118" width="5.625" style="24" customWidth="1"/>
    <col min="7119" max="7119" width="3.5" style="24" customWidth="1"/>
    <col min="7120" max="7120" width="12.125" style="24" customWidth="1"/>
    <col min="7121" max="7142" width="6.625" style="24" customWidth="1"/>
    <col min="7143" max="7143" width="7.125" style="24" customWidth="1"/>
    <col min="7144" max="7144" width="5.625" style="24" customWidth="1"/>
    <col min="7145" max="7145" width="3.5" style="24" customWidth="1"/>
    <col min="7146" max="7146" width="12.125" style="24" customWidth="1"/>
    <col min="7147" max="7168" width="6.625" style="24" customWidth="1"/>
    <col min="7169" max="7169" width="7.125" style="24" customWidth="1"/>
    <col min="7170" max="7170" width="5.625" style="24" customWidth="1"/>
    <col min="7171" max="7171" width="3.5" style="24" customWidth="1"/>
    <col min="7172" max="7172" width="12.125" style="24" customWidth="1"/>
    <col min="7173" max="7194" width="6.625" style="24" customWidth="1"/>
    <col min="7195" max="7195" width="7.125" style="24" customWidth="1"/>
    <col min="7196" max="7196" width="5.625" style="24" customWidth="1"/>
    <col min="7197" max="7197" width="3.5" style="24" customWidth="1"/>
    <col min="7198" max="7198" width="12.125" style="24" customWidth="1"/>
    <col min="7199" max="7220" width="6.625" style="24" customWidth="1"/>
    <col min="7221" max="7221" width="7.125" style="24" customWidth="1"/>
    <col min="7222" max="7222" width="5.625" style="24" customWidth="1"/>
    <col min="7223" max="7223" width="3.5" style="24" customWidth="1"/>
    <col min="7224" max="7224" width="12.125" style="24" customWidth="1"/>
    <col min="7225" max="7246" width="6.625" style="24" customWidth="1"/>
    <col min="7247" max="7247" width="7.125" style="24" customWidth="1"/>
    <col min="7248" max="7248" width="5.625" style="24" customWidth="1"/>
    <col min="7249" max="7249" width="3.5" style="24" customWidth="1"/>
    <col min="7250" max="7250" width="14.125" style="24" customWidth="1"/>
    <col min="7251" max="7272" width="6.625" style="24" customWidth="1"/>
    <col min="7273" max="7273" width="7.125" style="24" customWidth="1"/>
    <col min="7274" max="7274" width="5.625" style="24" customWidth="1"/>
    <col min="7275" max="7275" width="3.5" style="24" customWidth="1"/>
    <col min="7276" max="7276" width="12.125" style="24" customWidth="1"/>
    <col min="7277" max="7299" width="6.625" style="24" customWidth="1"/>
    <col min="7300" max="7346" width="8" style="24"/>
    <col min="7347" max="7347" width="7.125" style="24" customWidth="1"/>
    <col min="7348" max="7348" width="5.625" style="24" customWidth="1"/>
    <col min="7349" max="7349" width="3.5" style="24" customWidth="1"/>
    <col min="7350" max="7350" width="12.125" style="24" customWidth="1"/>
    <col min="7351" max="7372" width="6.625" style="24" customWidth="1"/>
    <col min="7373" max="7373" width="7.125" style="24" customWidth="1"/>
    <col min="7374" max="7374" width="5.625" style="24" customWidth="1"/>
    <col min="7375" max="7375" width="3.5" style="24" customWidth="1"/>
    <col min="7376" max="7376" width="12.125" style="24" customWidth="1"/>
    <col min="7377" max="7398" width="6.625" style="24" customWidth="1"/>
    <col min="7399" max="7399" width="7.125" style="24" customWidth="1"/>
    <col min="7400" max="7400" width="5.625" style="24" customWidth="1"/>
    <col min="7401" max="7401" width="3.5" style="24" customWidth="1"/>
    <col min="7402" max="7402" width="12.125" style="24" customWidth="1"/>
    <col min="7403" max="7424" width="6.625" style="24" customWidth="1"/>
    <col min="7425" max="7425" width="7.125" style="24" customWidth="1"/>
    <col min="7426" max="7426" width="5.625" style="24" customWidth="1"/>
    <col min="7427" max="7427" width="3.5" style="24" customWidth="1"/>
    <col min="7428" max="7428" width="12.125" style="24" customWidth="1"/>
    <col min="7429" max="7450" width="6.625" style="24" customWidth="1"/>
    <col min="7451" max="7451" width="7.125" style="24" customWidth="1"/>
    <col min="7452" max="7452" width="5.625" style="24" customWidth="1"/>
    <col min="7453" max="7453" width="3.5" style="24" customWidth="1"/>
    <col min="7454" max="7454" width="12.125" style="24" customWidth="1"/>
    <col min="7455" max="7476" width="6.625" style="24" customWidth="1"/>
    <col min="7477" max="7477" width="7.125" style="24" customWidth="1"/>
    <col min="7478" max="7478" width="5.625" style="24" customWidth="1"/>
    <col min="7479" max="7479" width="3.5" style="24" customWidth="1"/>
    <col min="7480" max="7480" width="12.125" style="24" customWidth="1"/>
    <col min="7481" max="7502" width="6.625" style="24" customWidth="1"/>
    <col min="7503" max="7503" width="7.125" style="24" customWidth="1"/>
    <col min="7504" max="7504" width="5.625" style="24" customWidth="1"/>
    <col min="7505" max="7505" width="3.5" style="24" customWidth="1"/>
    <col min="7506" max="7506" width="14.125" style="24" customWidth="1"/>
    <col min="7507" max="7528" width="6.625" style="24" customWidth="1"/>
    <col min="7529" max="7529" width="7.125" style="24" customWidth="1"/>
    <col min="7530" max="7530" width="5.625" style="24" customWidth="1"/>
    <col min="7531" max="7531" width="3.5" style="24" customWidth="1"/>
    <col min="7532" max="7532" width="12.125" style="24" customWidth="1"/>
    <col min="7533" max="7555" width="6.625" style="24" customWidth="1"/>
    <col min="7556" max="7602" width="8" style="24"/>
    <col min="7603" max="7603" width="7.125" style="24" customWidth="1"/>
    <col min="7604" max="7604" width="5.625" style="24" customWidth="1"/>
    <col min="7605" max="7605" width="3.5" style="24" customWidth="1"/>
    <col min="7606" max="7606" width="12.125" style="24" customWidth="1"/>
    <col min="7607" max="7628" width="6.625" style="24" customWidth="1"/>
    <col min="7629" max="7629" width="7.125" style="24" customWidth="1"/>
    <col min="7630" max="7630" width="5.625" style="24" customWidth="1"/>
    <col min="7631" max="7631" width="3.5" style="24" customWidth="1"/>
    <col min="7632" max="7632" width="12.125" style="24" customWidth="1"/>
    <col min="7633" max="7654" width="6.625" style="24" customWidth="1"/>
    <col min="7655" max="7655" width="7.125" style="24" customWidth="1"/>
    <col min="7656" max="7656" width="5.625" style="24" customWidth="1"/>
    <col min="7657" max="7657" width="3.5" style="24" customWidth="1"/>
    <col min="7658" max="7658" width="12.125" style="24" customWidth="1"/>
    <col min="7659" max="7680" width="6.625" style="24" customWidth="1"/>
    <col min="7681" max="7681" width="7.125" style="24" customWidth="1"/>
    <col min="7682" max="7682" width="5.625" style="24" customWidth="1"/>
    <col min="7683" max="7683" width="3.5" style="24" customWidth="1"/>
    <col min="7684" max="7684" width="12.125" style="24" customWidth="1"/>
    <col min="7685" max="7706" width="6.625" style="24" customWidth="1"/>
    <col min="7707" max="7707" width="7.125" style="24" customWidth="1"/>
    <col min="7708" max="7708" width="5.625" style="24" customWidth="1"/>
    <col min="7709" max="7709" width="3.5" style="24" customWidth="1"/>
    <col min="7710" max="7710" width="12.125" style="24" customWidth="1"/>
    <col min="7711" max="7732" width="6.625" style="24" customWidth="1"/>
    <col min="7733" max="7733" width="7.125" style="24" customWidth="1"/>
    <col min="7734" max="7734" width="5.625" style="24" customWidth="1"/>
    <col min="7735" max="7735" width="3.5" style="24" customWidth="1"/>
    <col min="7736" max="7736" width="12.125" style="24" customWidth="1"/>
    <col min="7737" max="7758" width="6.625" style="24" customWidth="1"/>
    <col min="7759" max="7759" width="7.125" style="24" customWidth="1"/>
    <col min="7760" max="7760" width="5.625" style="24" customWidth="1"/>
    <col min="7761" max="7761" width="3.5" style="24" customWidth="1"/>
    <col min="7762" max="7762" width="14.125" style="24" customWidth="1"/>
    <col min="7763" max="7784" width="6.625" style="24" customWidth="1"/>
    <col min="7785" max="7785" width="7.125" style="24" customWidth="1"/>
    <col min="7786" max="7786" width="5.625" style="24" customWidth="1"/>
    <col min="7787" max="7787" width="3.5" style="24" customWidth="1"/>
    <col min="7788" max="7788" width="12.125" style="24" customWidth="1"/>
    <col min="7789" max="7811" width="6.625" style="24" customWidth="1"/>
    <col min="7812" max="7858" width="8" style="24"/>
    <col min="7859" max="7859" width="7.125" style="24" customWidth="1"/>
    <col min="7860" max="7860" width="5.625" style="24" customWidth="1"/>
    <col min="7861" max="7861" width="3.5" style="24" customWidth="1"/>
    <col min="7862" max="7862" width="12.125" style="24" customWidth="1"/>
    <col min="7863" max="7884" width="6.625" style="24" customWidth="1"/>
    <col min="7885" max="7885" width="7.125" style="24" customWidth="1"/>
    <col min="7886" max="7886" width="5.625" style="24" customWidth="1"/>
    <col min="7887" max="7887" width="3.5" style="24" customWidth="1"/>
    <col min="7888" max="7888" width="12.125" style="24" customWidth="1"/>
    <col min="7889" max="7910" width="6.625" style="24" customWidth="1"/>
    <col min="7911" max="7911" width="7.125" style="24" customWidth="1"/>
    <col min="7912" max="7912" width="5.625" style="24" customWidth="1"/>
    <col min="7913" max="7913" width="3.5" style="24" customWidth="1"/>
    <col min="7914" max="7914" width="12.125" style="24" customWidth="1"/>
    <col min="7915" max="7936" width="6.625" style="24" customWidth="1"/>
    <col min="7937" max="7937" width="7.125" style="24" customWidth="1"/>
    <col min="7938" max="7938" width="5.625" style="24" customWidth="1"/>
    <col min="7939" max="7939" width="3.5" style="24" customWidth="1"/>
    <col min="7940" max="7940" width="12.125" style="24" customWidth="1"/>
    <col min="7941" max="7962" width="6.625" style="24" customWidth="1"/>
    <col min="7963" max="7963" width="7.125" style="24" customWidth="1"/>
    <col min="7964" max="7964" width="5.625" style="24" customWidth="1"/>
    <col min="7965" max="7965" width="3.5" style="24" customWidth="1"/>
    <col min="7966" max="7966" width="12.125" style="24" customWidth="1"/>
    <col min="7967" max="7988" width="6.625" style="24" customWidth="1"/>
    <col min="7989" max="7989" width="7.125" style="24" customWidth="1"/>
    <col min="7990" max="7990" width="5.625" style="24" customWidth="1"/>
    <col min="7991" max="7991" width="3.5" style="24" customWidth="1"/>
    <col min="7992" max="7992" width="12.125" style="24" customWidth="1"/>
    <col min="7993" max="8014" width="6.625" style="24" customWidth="1"/>
    <col min="8015" max="8015" width="7.125" style="24" customWidth="1"/>
    <col min="8016" max="8016" width="5.625" style="24" customWidth="1"/>
    <col min="8017" max="8017" width="3.5" style="24" customWidth="1"/>
    <col min="8018" max="8018" width="14.125" style="24" customWidth="1"/>
    <col min="8019" max="8040" width="6.625" style="24" customWidth="1"/>
    <col min="8041" max="8041" width="7.125" style="24" customWidth="1"/>
    <col min="8042" max="8042" width="5.625" style="24" customWidth="1"/>
    <col min="8043" max="8043" width="3.5" style="24" customWidth="1"/>
    <col min="8044" max="8044" width="12.125" style="24" customWidth="1"/>
    <col min="8045" max="8067" width="6.625" style="24" customWidth="1"/>
    <col min="8068" max="8114" width="8" style="24"/>
    <col min="8115" max="8115" width="7.125" style="24" customWidth="1"/>
    <col min="8116" max="8116" width="5.625" style="24" customWidth="1"/>
    <col min="8117" max="8117" width="3.5" style="24" customWidth="1"/>
    <col min="8118" max="8118" width="12.125" style="24" customWidth="1"/>
    <col min="8119" max="8140" width="6.625" style="24" customWidth="1"/>
    <col min="8141" max="8141" width="7.125" style="24" customWidth="1"/>
    <col min="8142" max="8142" width="5.625" style="24" customWidth="1"/>
    <col min="8143" max="8143" width="3.5" style="24" customWidth="1"/>
    <col min="8144" max="8144" width="12.125" style="24" customWidth="1"/>
    <col min="8145" max="8166" width="6.625" style="24" customWidth="1"/>
    <col min="8167" max="8167" width="7.125" style="24" customWidth="1"/>
    <col min="8168" max="8168" width="5.625" style="24" customWidth="1"/>
    <col min="8169" max="8169" width="3.5" style="24" customWidth="1"/>
    <col min="8170" max="8170" width="12.125" style="24" customWidth="1"/>
    <col min="8171" max="8192" width="6.625" style="24" customWidth="1"/>
    <col min="8193" max="8193" width="7.125" style="24" customWidth="1"/>
    <col min="8194" max="8194" width="5.625" style="24" customWidth="1"/>
    <col min="8195" max="8195" width="3.5" style="24" customWidth="1"/>
    <col min="8196" max="8196" width="12.125" style="24" customWidth="1"/>
    <col min="8197" max="8218" width="6.625" style="24" customWidth="1"/>
    <col min="8219" max="8219" width="7.125" style="24" customWidth="1"/>
    <col min="8220" max="8220" width="5.625" style="24" customWidth="1"/>
    <col min="8221" max="8221" width="3.5" style="24" customWidth="1"/>
    <col min="8222" max="8222" width="12.125" style="24" customWidth="1"/>
    <col min="8223" max="8244" width="6.625" style="24" customWidth="1"/>
    <col min="8245" max="8245" width="7.125" style="24" customWidth="1"/>
    <col min="8246" max="8246" width="5.625" style="24" customWidth="1"/>
    <col min="8247" max="8247" width="3.5" style="24" customWidth="1"/>
    <col min="8248" max="8248" width="12.125" style="24" customWidth="1"/>
    <col min="8249" max="8270" width="6.625" style="24" customWidth="1"/>
    <col min="8271" max="8271" width="7.125" style="24" customWidth="1"/>
    <col min="8272" max="8272" width="5.625" style="24" customWidth="1"/>
    <col min="8273" max="8273" width="3.5" style="24" customWidth="1"/>
    <col min="8274" max="8274" width="14.125" style="24" customWidth="1"/>
    <col min="8275" max="8296" width="6.625" style="24" customWidth="1"/>
    <col min="8297" max="8297" width="7.125" style="24" customWidth="1"/>
    <col min="8298" max="8298" width="5.625" style="24" customWidth="1"/>
    <col min="8299" max="8299" width="3.5" style="24" customWidth="1"/>
    <col min="8300" max="8300" width="12.125" style="24" customWidth="1"/>
    <col min="8301" max="8323" width="6.625" style="24" customWidth="1"/>
    <col min="8324" max="8370" width="8" style="24"/>
    <col min="8371" max="8371" width="7.125" style="24" customWidth="1"/>
    <col min="8372" max="8372" width="5.625" style="24" customWidth="1"/>
    <col min="8373" max="8373" width="3.5" style="24" customWidth="1"/>
    <col min="8374" max="8374" width="12.125" style="24" customWidth="1"/>
    <col min="8375" max="8396" width="6.625" style="24" customWidth="1"/>
    <col min="8397" max="8397" width="7.125" style="24" customWidth="1"/>
    <col min="8398" max="8398" width="5.625" style="24" customWidth="1"/>
    <col min="8399" max="8399" width="3.5" style="24" customWidth="1"/>
    <col min="8400" max="8400" width="12.125" style="24" customWidth="1"/>
    <col min="8401" max="8422" width="6.625" style="24" customWidth="1"/>
    <col min="8423" max="8423" width="7.125" style="24" customWidth="1"/>
    <col min="8424" max="8424" width="5.625" style="24" customWidth="1"/>
    <col min="8425" max="8425" width="3.5" style="24" customWidth="1"/>
    <col min="8426" max="8426" width="12.125" style="24" customWidth="1"/>
    <col min="8427" max="8448" width="6.625" style="24" customWidth="1"/>
    <col min="8449" max="8449" width="7.125" style="24" customWidth="1"/>
    <col min="8450" max="8450" width="5.625" style="24" customWidth="1"/>
    <col min="8451" max="8451" width="3.5" style="24" customWidth="1"/>
    <col min="8452" max="8452" width="12.125" style="24" customWidth="1"/>
    <col min="8453" max="8474" width="6.625" style="24" customWidth="1"/>
    <col min="8475" max="8475" width="7.125" style="24" customWidth="1"/>
    <col min="8476" max="8476" width="5.625" style="24" customWidth="1"/>
    <col min="8477" max="8477" width="3.5" style="24" customWidth="1"/>
    <col min="8478" max="8478" width="12.125" style="24" customWidth="1"/>
    <col min="8479" max="8500" width="6.625" style="24" customWidth="1"/>
    <col min="8501" max="8501" width="7.125" style="24" customWidth="1"/>
    <col min="8502" max="8502" width="5.625" style="24" customWidth="1"/>
    <col min="8503" max="8503" width="3.5" style="24" customWidth="1"/>
    <col min="8504" max="8504" width="12.125" style="24" customWidth="1"/>
    <col min="8505" max="8526" width="6.625" style="24" customWidth="1"/>
    <col min="8527" max="8527" width="7.125" style="24" customWidth="1"/>
    <col min="8528" max="8528" width="5.625" style="24" customWidth="1"/>
    <col min="8529" max="8529" width="3.5" style="24" customWidth="1"/>
    <col min="8530" max="8530" width="14.125" style="24" customWidth="1"/>
    <col min="8531" max="8552" width="6.625" style="24" customWidth="1"/>
    <col min="8553" max="8553" width="7.125" style="24" customWidth="1"/>
    <col min="8554" max="8554" width="5.625" style="24" customWidth="1"/>
    <col min="8555" max="8555" width="3.5" style="24" customWidth="1"/>
    <col min="8556" max="8556" width="12.125" style="24" customWidth="1"/>
    <col min="8557" max="8579" width="6.625" style="24" customWidth="1"/>
    <col min="8580" max="8626" width="8" style="24"/>
    <col min="8627" max="8627" width="7.125" style="24" customWidth="1"/>
    <col min="8628" max="8628" width="5.625" style="24" customWidth="1"/>
    <col min="8629" max="8629" width="3.5" style="24" customWidth="1"/>
    <col min="8630" max="8630" width="12.125" style="24" customWidth="1"/>
    <col min="8631" max="8652" width="6.625" style="24" customWidth="1"/>
    <col min="8653" max="8653" width="7.125" style="24" customWidth="1"/>
    <col min="8654" max="8654" width="5.625" style="24" customWidth="1"/>
    <col min="8655" max="8655" width="3.5" style="24" customWidth="1"/>
    <col min="8656" max="8656" width="12.125" style="24" customWidth="1"/>
    <col min="8657" max="8678" width="6.625" style="24" customWidth="1"/>
    <col min="8679" max="8679" width="7.125" style="24" customWidth="1"/>
    <col min="8680" max="8680" width="5.625" style="24" customWidth="1"/>
    <col min="8681" max="8681" width="3.5" style="24" customWidth="1"/>
    <col min="8682" max="8682" width="12.125" style="24" customWidth="1"/>
    <col min="8683" max="8704" width="6.625" style="24" customWidth="1"/>
    <col min="8705" max="8705" width="7.125" style="24" customWidth="1"/>
    <col min="8706" max="8706" width="5.625" style="24" customWidth="1"/>
    <col min="8707" max="8707" width="3.5" style="24" customWidth="1"/>
    <col min="8708" max="8708" width="12.125" style="24" customWidth="1"/>
    <col min="8709" max="8730" width="6.625" style="24" customWidth="1"/>
    <col min="8731" max="8731" width="7.125" style="24" customWidth="1"/>
    <col min="8732" max="8732" width="5.625" style="24" customWidth="1"/>
    <col min="8733" max="8733" width="3.5" style="24" customWidth="1"/>
    <col min="8734" max="8734" width="12.125" style="24" customWidth="1"/>
    <col min="8735" max="8756" width="6.625" style="24" customWidth="1"/>
    <col min="8757" max="8757" width="7.125" style="24" customWidth="1"/>
    <col min="8758" max="8758" width="5.625" style="24" customWidth="1"/>
    <col min="8759" max="8759" width="3.5" style="24" customWidth="1"/>
    <col min="8760" max="8760" width="12.125" style="24" customWidth="1"/>
    <col min="8761" max="8782" width="6.625" style="24" customWidth="1"/>
    <col min="8783" max="8783" width="7.125" style="24" customWidth="1"/>
    <col min="8784" max="8784" width="5.625" style="24" customWidth="1"/>
    <col min="8785" max="8785" width="3.5" style="24" customWidth="1"/>
    <col min="8786" max="8786" width="14.125" style="24" customWidth="1"/>
    <col min="8787" max="8808" width="6.625" style="24" customWidth="1"/>
    <col min="8809" max="8809" width="7.125" style="24" customWidth="1"/>
    <col min="8810" max="8810" width="5.625" style="24" customWidth="1"/>
    <col min="8811" max="8811" width="3.5" style="24" customWidth="1"/>
    <col min="8812" max="8812" width="12.125" style="24" customWidth="1"/>
    <col min="8813" max="8835" width="6.625" style="24" customWidth="1"/>
    <col min="8836" max="8882" width="8" style="24"/>
    <col min="8883" max="8883" width="7.125" style="24" customWidth="1"/>
    <col min="8884" max="8884" width="5.625" style="24" customWidth="1"/>
    <col min="8885" max="8885" width="3.5" style="24" customWidth="1"/>
    <col min="8886" max="8886" width="12.125" style="24" customWidth="1"/>
    <col min="8887" max="8908" width="6.625" style="24" customWidth="1"/>
    <col min="8909" max="8909" width="7.125" style="24" customWidth="1"/>
    <col min="8910" max="8910" width="5.625" style="24" customWidth="1"/>
    <col min="8911" max="8911" width="3.5" style="24" customWidth="1"/>
    <col min="8912" max="8912" width="12.125" style="24" customWidth="1"/>
    <col min="8913" max="8934" width="6.625" style="24" customWidth="1"/>
    <col min="8935" max="8935" width="7.125" style="24" customWidth="1"/>
    <col min="8936" max="8936" width="5.625" style="24" customWidth="1"/>
    <col min="8937" max="8937" width="3.5" style="24" customWidth="1"/>
    <col min="8938" max="8938" width="12.125" style="24" customWidth="1"/>
    <col min="8939" max="8960" width="6.625" style="24" customWidth="1"/>
    <col min="8961" max="8961" width="7.125" style="24" customWidth="1"/>
    <col min="8962" max="8962" width="5.625" style="24" customWidth="1"/>
    <col min="8963" max="8963" width="3.5" style="24" customWidth="1"/>
    <col min="8964" max="8964" width="12.125" style="24" customWidth="1"/>
    <col min="8965" max="8986" width="6.625" style="24" customWidth="1"/>
    <col min="8987" max="8987" width="7.125" style="24" customWidth="1"/>
    <col min="8988" max="8988" width="5.625" style="24" customWidth="1"/>
    <col min="8989" max="8989" width="3.5" style="24" customWidth="1"/>
    <col min="8990" max="8990" width="12.125" style="24" customWidth="1"/>
    <col min="8991" max="9012" width="6.625" style="24" customWidth="1"/>
    <col min="9013" max="9013" width="7.125" style="24" customWidth="1"/>
    <col min="9014" max="9014" width="5.625" style="24" customWidth="1"/>
    <col min="9015" max="9015" width="3.5" style="24" customWidth="1"/>
    <col min="9016" max="9016" width="12.125" style="24" customWidth="1"/>
    <col min="9017" max="9038" width="6.625" style="24" customWidth="1"/>
    <col min="9039" max="9039" width="7.125" style="24" customWidth="1"/>
    <col min="9040" max="9040" width="5.625" style="24" customWidth="1"/>
    <col min="9041" max="9041" width="3.5" style="24" customWidth="1"/>
    <col min="9042" max="9042" width="14.125" style="24" customWidth="1"/>
    <col min="9043" max="9064" width="6.625" style="24" customWidth="1"/>
    <col min="9065" max="9065" width="7.125" style="24" customWidth="1"/>
    <col min="9066" max="9066" width="5.625" style="24" customWidth="1"/>
    <col min="9067" max="9067" width="3.5" style="24" customWidth="1"/>
    <col min="9068" max="9068" width="12.125" style="24" customWidth="1"/>
    <col min="9069" max="9091" width="6.625" style="24" customWidth="1"/>
    <col min="9092" max="9138" width="8" style="24"/>
    <col min="9139" max="9139" width="7.125" style="24" customWidth="1"/>
    <col min="9140" max="9140" width="5.625" style="24" customWidth="1"/>
    <col min="9141" max="9141" width="3.5" style="24" customWidth="1"/>
    <col min="9142" max="9142" width="12.125" style="24" customWidth="1"/>
    <col min="9143" max="9164" width="6.625" style="24" customWidth="1"/>
    <col min="9165" max="9165" width="7.125" style="24" customWidth="1"/>
    <col min="9166" max="9166" width="5.625" style="24" customWidth="1"/>
    <col min="9167" max="9167" width="3.5" style="24" customWidth="1"/>
    <col min="9168" max="9168" width="12.125" style="24" customWidth="1"/>
    <col min="9169" max="9190" width="6.625" style="24" customWidth="1"/>
    <col min="9191" max="9191" width="7.125" style="24" customWidth="1"/>
    <col min="9192" max="9192" width="5.625" style="24" customWidth="1"/>
    <col min="9193" max="9193" width="3.5" style="24" customWidth="1"/>
    <col min="9194" max="9194" width="12.125" style="24" customWidth="1"/>
    <col min="9195" max="9216" width="6.625" style="24" customWidth="1"/>
    <col min="9217" max="9217" width="7.125" style="24" customWidth="1"/>
    <col min="9218" max="9218" width="5.625" style="24" customWidth="1"/>
    <col min="9219" max="9219" width="3.5" style="24" customWidth="1"/>
    <col min="9220" max="9220" width="12.125" style="24" customWidth="1"/>
    <col min="9221" max="9242" width="6.625" style="24" customWidth="1"/>
    <col min="9243" max="9243" width="7.125" style="24" customWidth="1"/>
    <col min="9244" max="9244" width="5.625" style="24" customWidth="1"/>
    <col min="9245" max="9245" width="3.5" style="24" customWidth="1"/>
    <col min="9246" max="9246" width="12.125" style="24" customWidth="1"/>
    <col min="9247" max="9268" width="6.625" style="24" customWidth="1"/>
    <col min="9269" max="9269" width="7.125" style="24" customWidth="1"/>
    <col min="9270" max="9270" width="5.625" style="24" customWidth="1"/>
    <col min="9271" max="9271" width="3.5" style="24" customWidth="1"/>
    <col min="9272" max="9272" width="12.125" style="24" customWidth="1"/>
    <col min="9273" max="9294" width="6.625" style="24" customWidth="1"/>
    <col min="9295" max="9295" width="7.125" style="24" customWidth="1"/>
    <col min="9296" max="9296" width="5.625" style="24" customWidth="1"/>
    <col min="9297" max="9297" width="3.5" style="24" customWidth="1"/>
    <col min="9298" max="9298" width="14.125" style="24" customWidth="1"/>
    <col min="9299" max="9320" width="6.625" style="24" customWidth="1"/>
    <col min="9321" max="9321" width="7.125" style="24" customWidth="1"/>
    <col min="9322" max="9322" width="5.625" style="24" customWidth="1"/>
    <col min="9323" max="9323" width="3.5" style="24" customWidth="1"/>
    <col min="9324" max="9324" width="12.125" style="24" customWidth="1"/>
    <col min="9325" max="9347" width="6.625" style="24" customWidth="1"/>
    <col min="9348" max="9394" width="8" style="24"/>
    <col min="9395" max="9395" width="7.125" style="24" customWidth="1"/>
    <col min="9396" max="9396" width="5.625" style="24" customWidth="1"/>
    <col min="9397" max="9397" width="3.5" style="24" customWidth="1"/>
    <col min="9398" max="9398" width="12.125" style="24" customWidth="1"/>
    <col min="9399" max="9420" width="6.625" style="24" customWidth="1"/>
    <col min="9421" max="9421" width="7.125" style="24" customWidth="1"/>
    <col min="9422" max="9422" width="5.625" style="24" customWidth="1"/>
    <col min="9423" max="9423" width="3.5" style="24" customWidth="1"/>
    <col min="9424" max="9424" width="12.125" style="24" customWidth="1"/>
    <col min="9425" max="9446" width="6.625" style="24" customWidth="1"/>
    <col min="9447" max="9447" width="7.125" style="24" customWidth="1"/>
    <col min="9448" max="9448" width="5.625" style="24" customWidth="1"/>
    <col min="9449" max="9449" width="3.5" style="24" customWidth="1"/>
    <col min="9450" max="9450" width="12.125" style="24" customWidth="1"/>
    <col min="9451" max="9472" width="6.625" style="24" customWidth="1"/>
    <col min="9473" max="9473" width="7.125" style="24" customWidth="1"/>
    <col min="9474" max="9474" width="5.625" style="24" customWidth="1"/>
    <col min="9475" max="9475" width="3.5" style="24" customWidth="1"/>
    <col min="9476" max="9476" width="12.125" style="24" customWidth="1"/>
    <col min="9477" max="9498" width="6.625" style="24" customWidth="1"/>
    <col min="9499" max="9499" width="7.125" style="24" customWidth="1"/>
    <col min="9500" max="9500" width="5.625" style="24" customWidth="1"/>
    <col min="9501" max="9501" width="3.5" style="24" customWidth="1"/>
    <col min="9502" max="9502" width="12.125" style="24" customWidth="1"/>
    <col min="9503" max="9524" width="6.625" style="24" customWidth="1"/>
    <col min="9525" max="9525" width="7.125" style="24" customWidth="1"/>
    <col min="9526" max="9526" width="5.625" style="24" customWidth="1"/>
    <col min="9527" max="9527" width="3.5" style="24" customWidth="1"/>
    <col min="9528" max="9528" width="12.125" style="24" customWidth="1"/>
    <col min="9529" max="9550" width="6.625" style="24" customWidth="1"/>
    <col min="9551" max="9551" width="7.125" style="24" customWidth="1"/>
    <col min="9552" max="9552" width="5.625" style="24" customWidth="1"/>
    <col min="9553" max="9553" width="3.5" style="24" customWidth="1"/>
    <col min="9554" max="9554" width="14.125" style="24" customWidth="1"/>
    <col min="9555" max="9576" width="6.625" style="24" customWidth="1"/>
    <col min="9577" max="9577" width="7.125" style="24" customWidth="1"/>
    <col min="9578" max="9578" width="5.625" style="24" customWidth="1"/>
    <col min="9579" max="9579" width="3.5" style="24" customWidth="1"/>
    <col min="9580" max="9580" width="12.125" style="24" customWidth="1"/>
    <col min="9581" max="9603" width="6.625" style="24" customWidth="1"/>
    <col min="9604" max="9650" width="8" style="24"/>
    <col min="9651" max="9651" width="7.125" style="24" customWidth="1"/>
    <col min="9652" max="9652" width="5.625" style="24" customWidth="1"/>
    <col min="9653" max="9653" width="3.5" style="24" customWidth="1"/>
    <col min="9654" max="9654" width="12.125" style="24" customWidth="1"/>
    <col min="9655" max="9676" width="6.625" style="24" customWidth="1"/>
    <col min="9677" max="9677" width="7.125" style="24" customWidth="1"/>
    <col min="9678" max="9678" width="5.625" style="24" customWidth="1"/>
    <col min="9679" max="9679" width="3.5" style="24" customWidth="1"/>
    <col min="9680" max="9680" width="12.125" style="24" customWidth="1"/>
    <col min="9681" max="9702" width="6.625" style="24" customWidth="1"/>
    <col min="9703" max="9703" width="7.125" style="24" customWidth="1"/>
    <col min="9704" max="9704" width="5.625" style="24" customWidth="1"/>
    <col min="9705" max="9705" width="3.5" style="24" customWidth="1"/>
    <col min="9706" max="9706" width="12.125" style="24" customWidth="1"/>
    <col min="9707" max="9728" width="6.625" style="24" customWidth="1"/>
    <col min="9729" max="9729" width="7.125" style="24" customWidth="1"/>
    <col min="9730" max="9730" width="5.625" style="24" customWidth="1"/>
    <col min="9731" max="9731" width="3.5" style="24" customWidth="1"/>
    <col min="9732" max="9732" width="12.125" style="24" customWidth="1"/>
    <col min="9733" max="9754" width="6.625" style="24" customWidth="1"/>
    <col min="9755" max="9755" width="7.125" style="24" customWidth="1"/>
    <col min="9756" max="9756" width="5.625" style="24" customWidth="1"/>
    <col min="9757" max="9757" width="3.5" style="24" customWidth="1"/>
    <col min="9758" max="9758" width="12.125" style="24" customWidth="1"/>
    <col min="9759" max="9780" width="6.625" style="24" customWidth="1"/>
    <col min="9781" max="9781" width="7.125" style="24" customWidth="1"/>
    <col min="9782" max="9782" width="5.625" style="24" customWidth="1"/>
    <col min="9783" max="9783" width="3.5" style="24" customWidth="1"/>
    <col min="9784" max="9784" width="12.125" style="24" customWidth="1"/>
    <col min="9785" max="9806" width="6.625" style="24" customWidth="1"/>
    <col min="9807" max="9807" width="7.125" style="24" customWidth="1"/>
    <col min="9808" max="9808" width="5.625" style="24" customWidth="1"/>
    <col min="9809" max="9809" width="3.5" style="24" customWidth="1"/>
    <col min="9810" max="9810" width="14.125" style="24" customWidth="1"/>
    <col min="9811" max="9832" width="6.625" style="24" customWidth="1"/>
    <col min="9833" max="9833" width="7.125" style="24" customWidth="1"/>
    <col min="9834" max="9834" width="5.625" style="24" customWidth="1"/>
    <col min="9835" max="9835" width="3.5" style="24" customWidth="1"/>
    <col min="9836" max="9836" width="12.125" style="24" customWidth="1"/>
    <col min="9837" max="9859" width="6.625" style="24" customWidth="1"/>
    <col min="9860" max="9906" width="8" style="24"/>
    <col min="9907" max="9907" width="7.125" style="24" customWidth="1"/>
    <col min="9908" max="9908" width="5.625" style="24" customWidth="1"/>
    <col min="9909" max="9909" width="3.5" style="24" customWidth="1"/>
    <col min="9910" max="9910" width="12.125" style="24" customWidth="1"/>
    <col min="9911" max="9932" width="6.625" style="24" customWidth="1"/>
    <col min="9933" max="9933" width="7.125" style="24" customWidth="1"/>
    <col min="9934" max="9934" width="5.625" style="24" customWidth="1"/>
    <col min="9935" max="9935" width="3.5" style="24" customWidth="1"/>
    <col min="9936" max="9936" width="12.125" style="24" customWidth="1"/>
    <col min="9937" max="9958" width="6.625" style="24" customWidth="1"/>
    <col min="9959" max="9959" width="7.125" style="24" customWidth="1"/>
    <col min="9960" max="9960" width="5.625" style="24" customWidth="1"/>
    <col min="9961" max="9961" width="3.5" style="24" customWidth="1"/>
    <col min="9962" max="9962" width="12.125" style="24" customWidth="1"/>
    <col min="9963" max="9984" width="6.625" style="24" customWidth="1"/>
    <col min="9985" max="9985" width="7.125" style="24" customWidth="1"/>
    <col min="9986" max="9986" width="5.625" style="24" customWidth="1"/>
    <col min="9987" max="9987" width="3.5" style="24" customWidth="1"/>
    <col min="9988" max="9988" width="12.125" style="24" customWidth="1"/>
    <col min="9989" max="10010" width="6.625" style="24" customWidth="1"/>
    <col min="10011" max="10011" width="7.125" style="24" customWidth="1"/>
    <col min="10012" max="10012" width="5.625" style="24" customWidth="1"/>
    <col min="10013" max="10013" width="3.5" style="24" customWidth="1"/>
    <col min="10014" max="10014" width="12.125" style="24" customWidth="1"/>
    <col min="10015" max="10036" width="6.625" style="24" customWidth="1"/>
    <col min="10037" max="10037" width="7.125" style="24" customWidth="1"/>
    <col min="10038" max="10038" width="5.625" style="24" customWidth="1"/>
    <col min="10039" max="10039" width="3.5" style="24" customWidth="1"/>
    <col min="10040" max="10040" width="12.125" style="24" customWidth="1"/>
    <col min="10041" max="10062" width="6.625" style="24" customWidth="1"/>
    <col min="10063" max="10063" width="7.125" style="24" customWidth="1"/>
    <col min="10064" max="10064" width="5.625" style="24" customWidth="1"/>
    <col min="10065" max="10065" width="3.5" style="24" customWidth="1"/>
    <col min="10066" max="10066" width="14.125" style="24" customWidth="1"/>
    <col min="10067" max="10088" width="6.625" style="24" customWidth="1"/>
    <col min="10089" max="10089" width="7.125" style="24" customWidth="1"/>
    <col min="10090" max="10090" width="5.625" style="24" customWidth="1"/>
    <col min="10091" max="10091" width="3.5" style="24" customWidth="1"/>
    <col min="10092" max="10092" width="12.125" style="24" customWidth="1"/>
    <col min="10093" max="10115" width="6.625" style="24" customWidth="1"/>
    <col min="10116" max="10162" width="8" style="24"/>
    <col min="10163" max="10163" width="7.125" style="24" customWidth="1"/>
    <col min="10164" max="10164" width="5.625" style="24" customWidth="1"/>
    <col min="10165" max="10165" width="3.5" style="24" customWidth="1"/>
    <col min="10166" max="10166" width="12.125" style="24" customWidth="1"/>
    <col min="10167" max="10188" width="6.625" style="24" customWidth="1"/>
    <col min="10189" max="10189" width="7.125" style="24" customWidth="1"/>
    <col min="10190" max="10190" width="5.625" style="24" customWidth="1"/>
    <col min="10191" max="10191" width="3.5" style="24" customWidth="1"/>
    <col min="10192" max="10192" width="12.125" style="24" customWidth="1"/>
    <col min="10193" max="10214" width="6.625" style="24" customWidth="1"/>
    <col min="10215" max="10215" width="7.125" style="24" customWidth="1"/>
    <col min="10216" max="10216" width="5.625" style="24" customWidth="1"/>
    <col min="10217" max="10217" width="3.5" style="24" customWidth="1"/>
    <col min="10218" max="10218" width="12.125" style="24" customWidth="1"/>
    <col min="10219" max="10240" width="6.625" style="24" customWidth="1"/>
    <col min="10241" max="10241" width="7.125" style="24" customWidth="1"/>
    <col min="10242" max="10242" width="5.625" style="24" customWidth="1"/>
    <col min="10243" max="10243" width="3.5" style="24" customWidth="1"/>
    <col min="10244" max="10244" width="12.125" style="24" customWidth="1"/>
    <col min="10245" max="10266" width="6.625" style="24" customWidth="1"/>
    <col min="10267" max="10267" width="7.125" style="24" customWidth="1"/>
    <col min="10268" max="10268" width="5.625" style="24" customWidth="1"/>
    <col min="10269" max="10269" width="3.5" style="24" customWidth="1"/>
    <col min="10270" max="10270" width="12.125" style="24" customWidth="1"/>
    <col min="10271" max="10292" width="6.625" style="24" customWidth="1"/>
    <col min="10293" max="10293" width="7.125" style="24" customWidth="1"/>
    <col min="10294" max="10294" width="5.625" style="24" customWidth="1"/>
    <col min="10295" max="10295" width="3.5" style="24" customWidth="1"/>
    <col min="10296" max="10296" width="12.125" style="24" customWidth="1"/>
    <col min="10297" max="10318" width="6.625" style="24" customWidth="1"/>
    <col min="10319" max="10319" width="7.125" style="24" customWidth="1"/>
    <col min="10320" max="10320" width="5.625" style="24" customWidth="1"/>
    <col min="10321" max="10321" width="3.5" style="24" customWidth="1"/>
    <col min="10322" max="10322" width="14.125" style="24" customWidth="1"/>
    <col min="10323" max="10344" width="6.625" style="24" customWidth="1"/>
    <col min="10345" max="10345" width="7.125" style="24" customWidth="1"/>
    <col min="10346" max="10346" width="5.625" style="24" customWidth="1"/>
    <col min="10347" max="10347" width="3.5" style="24" customWidth="1"/>
    <col min="10348" max="10348" width="12.125" style="24" customWidth="1"/>
    <col min="10349" max="10371" width="6.625" style="24" customWidth="1"/>
    <col min="10372" max="10418" width="8" style="24"/>
    <col min="10419" max="10419" width="7.125" style="24" customWidth="1"/>
    <col min="10420" max="10420" width="5.625" style="24" customWidth="1"/>
    <col min="10421" max="10421" width="3.5" style="24" customWidth="1"/>
    <col min="10422" max="10422" width="12.125" style="24" customWidth="1"/>
    <col min="10423" max="10444" width="6.625" style="24" customWidth="1"/>
    <col min="10445" max="10445" width="7.125" style="24" customWidth="1"/>
    <col min="10446" max="10446" width="5.625" style="24" customWidth="1"/>
    <col min="10447" max="10447" width="3.5" style="24" customWidth="1"/>
    <col min="10448" max="10448" width="12.125" style="24" customWidth="1"/>
    <col min="10449" max="10470" width="6.625" style="24" customWidth="1"/>
    <col min="10471" max="10471" width="7.125" style="24" customWidth="1"/>
    <col min="10472" max="10472" width="5.625" style="24" customWidth="1"/>
    <col min="10473" max="10473" width="3.5" style="24" customWidth="1"/>
    <col min="10474" max="10474" width="12.125" style="24" customWidth="1"/>
    <col min="10475" max="10496" width="6.625" style="24" customWidth="1"/>
    <col min="10497" max="10497" width="7.125" style="24" customWidth="1"/>
    <col min="10498" max="10498" width="5.625" style="24" customWidth="1"/>
    <col min="10499" max="10499" width="3.5" style="24" customWidth="1"/>
    <col min="10500" max="10500" width="12.125" style="24" customWidth="1"/>
    <col min="10501" max="10522" width="6.625" style="24" customWidth="1"/>
    <col min="10523" max="10523" width="7.125" style="24" customWidth="1"/>
    <col min="10524" max="10524" width="5.625" style="24" customWidth="1"/>
    <col min="10525" max="10525" width="3.5" style="24" customWidth="1"/>
    <col min="10526" max="10526" width="12.125" style="24" customWidth="1"/>
    <col min="10527" max="10548" width="6.625" style="24" customWidth="1"/>
    <col min="10549" max="10549" width="7.125" style="24" customWidth="1"/>
    <col min="10550" max="10550" width="5.625" style="24" customWidth="1"/>
    <col min="10551" max="10551" width="3.5" style="24" customWidth="1"/>
    <col min="10552" max="10552" width="12.125" style="24" customWidth="1"/>
    <col min="10553" max="10574" width="6.625" style="24" customWidth="1"/>
    <col min="10575" max="10575" width="7.125" style="24" customWidth="1"/>
    <col min="10576" max="10576" width="5.625" style="24" customWidth="1"/>
    <col min="10577" max="10577" width="3.5" style="24" customWidth="1"/>
    <col min="10578" max="10578" width="14.125" style="24" customWidth="1"/>
    <col min="10579" max="10600" width="6.625" style="24" customWidth="1"/>
    <col min="10601" max="10601" width="7.125" style="24" customWidth="1"/>
    <col min="10602" max="10602" width="5.625" style="24" customWidth="1"/>
    <col min="10603" max="10603" width="3.5" style="24" customWidth="1"/>
    <col min="10604" max="10604" width="12.125" style="24" customWidth="1"/>
    <col min="10605" max="10627" width="6.625" style="24" customWidth="1"/>
    <col min="10628" max="10674" width="8" style="24"/>
    <col min="10675" max="10675" width="7.125" style="24" customWidth="1"/>
    <col min="10676" max="10676" width="5.625" style="24" customWidth="1"/>
    <col min="10677" max="10677" width="3.5" style="24" customWidth="1"/>
    <col min="10678" max="10678" width="12.125" style="24" customWidth="1"/>
    <col min="10679" max="10700" width="6.625" style="24" customWidth="1"/>
    <col min="10701" max="10701" width="7.125" style="24" customWidth="1"/>
    <col min="10702" max="10702" width="5.625" style="24" customWidth="1"/>
    <col min="10703" max="10703" width="3.5" style="24" customWidth="1"/>
    <col min="10704" max="10704" width="12.125" style="24" customWidth="1"/>
    <col min="10705" max="10726" width="6.625" style="24" customWidth="1"/>
    <col min="10727" max="10727" width="7.125" style="24" customWidth="1"/>
    <col min="10728" max="10728" width="5.625" style="24" customWidth="1"/>
    <col min="10729" max="10729" width="3.5" style="24" customWidth="1"/>
    <col min="10730" max="10730" width="12.125" style="24" customWidth="1"/>
    <col min="10731" max="10752" width="6.625" style="24" customWidth="1"/>
    <col min="10753" max="10753" width="7.125" style="24" customWidth="1"/>
    <col min="10754" max="10754" width="5.625" style="24" customWidth="1"/>
    <col min="10755" max="10755" width="3.5" style="24" customWidth="1"/>
    <col min="10756" max="10756" width="12.125" style="24" customWidth="1"/>
    <col min="10757" max="10778" width="6.625" style="24" customWidth="1"/>
    <col min="10779" max="10779" width="7.125" style="24" customWidth="1"/>
    <col min="10780" max="10780" width="5.625" style="24" customWidth="1"/>
    <col min="10781" max="10781" width="3.5" style="24" customWidth="1"/>
    <col min="10782" max="10782" width="12.125" style="24" customWidth="1"/>
    <col min="10783" max="10804" width="6.625" style="24" customWidth="1"/>
    <col min="10805" max="10805" width="7.125" style="24" customWidth="1"/>
    <col min="10806" max="10806" width="5.625" style="24" customWidth="1"/>
    <col min="10807" max="10807" width="3.5" style="24" customWidth="1"/>
    <col min="10808" max="10808" width="12.125" style="24" customWidth="1"/>
    <col min="10809" max="10830" width="6.625" style="24" customWidth="1"/>
    <col min="10831" max="10831" width="7.125" style="24" customWidth="1"/>
    <col min="10832" max="10832" width="5.625" style="24" customWidth="1"/>
    <col min="10833" max="10833" width="3.5" style="24" customWidth="1"/>
    <col min="10834" max="10834" width="14.125" style="24" customWidth="1"/>
    <col min="10835" max="10856" width="6.625" style="24" customWidth="1"/>
    <col min="10857" max="10857" width="7.125" style="24" customWidth="1"/>
    <col min="10858" max="10858" width="5.625" style="24" customWidth="1"/>
    <col min="10859" max="10859" width="3.5" style="24" customWidth="1"/>
    <col min="10860" max="10860" width="12.125" style="24" customWidth="1"/>
    <col min="10861" max="10883" width="6.625" style="24" customWidth="1"/>
    <col min="10884" max="10930" width="8" style="24"/>
    <col min="10931" max="10931" width="7.125" style="24" customWidth="1"/>
    <col min="10932" max="10932" width="5.625" style="24" customWidth="1"/>
    <col min="10933" max="10933" width="3.5" style="24" customWidth="1"/>
    <col min="10934" max="10934" width="12.125" style="24" customWidth="1"/>
    <col min="10935" max="10956" width="6.625" style="24" customWidth="1"/>
    <col min="10957" max="10957" width="7.125" style="24" customWidth="1"/>
    <col min="10958" max="10958" width="5.625" style="24" customWidth="1"/>
    <col min="10959" max="10959" width="3.5" style="24" customWidth="1"/>
    <col min="10960" max="10960" width="12.125" style="24" customWidth="1"/>
    <col min="10961" max="10982" width="6.625" style="24" customWidth="1"/>
    <col min="10983" max="10983" width="7.125" style="24" customWidth="1"/>
    <col min="10984" max="10984" width="5.625" style="24" customWidth="1"/>
    <col min="10985" max="10985" width="3.5" style="24" customWidth="1"/>
    <col min="10986" max="10986" width="12.125" style="24" customWidth="1"/>
    <col min="10987" max="11008" width="6.625" style="24" customWidth="1"/>
    <col min="11009" max="11009" width="7.125" style="24" customWidth="1"/>
    <col min="11010" max="11010" width="5.625" style="24" customWidth="1"/>
    <col min="11011" max="11011" width="3.5" style="24" customWidth="1"/>
    <col min="11012" max="11012" width="12.125" style="24" customWidth="1"/>
    <col min="11013" max="11034" width="6.625" style="24" customWidth="1"/>
    <col min="11035" max="11035" width="7.125" style="24" customWidth="1"/>
    <col min="11036" max="11036" width="5.625" style="24" customWidth="1"/>
    <col min="11037" max="11037" width="3.5" style="24" customWidth="1"/>
    <col min="11038" max="11038" width="12.125" style="24" customWidth="1"/>
    <col min="11039" max="11060" width="6.625" style="24" customWidth="1"/>
    <col min="11061" max="11061" width="7.125" style="24" customWidth="1"/>
    <col min="11062" max="11062" width="5.625" style="24" customWidth="1"/>
    <col min="11063" max="11063" width="3.5" style="24" customWidth="1"/>
    <col min="11064" max="11064" width="12.125" style="24" customWidth="1"/>
    <col min="11065" max="11086" width="6.625" style="24" customWidth="1"/>
    <col min="11087" max="11087" width="7.125" style="24" customWidth="1"/>
    <col min="11088" max="11088" width="5.625" style="24" customWidth="1"/>
    <col min="11089" max="11089" width="3.5" style="24" customWidth="1"/>
    <col min="11090" max="11090" width="14.125" style="24" customWidth="1"/>
    <col min="11091" max="11112" width="6.625" style="24" customWidth="1"/>
    <col min="11113" max="11113" width="7.125" style="24" customWidth="1"/>
    <col min="11114" max="11114" width="5.625" style="24" customWidth="1"/>
    <col min="11115" max="11115" width="3.5" style="24" customWidth="1"/>
    <col min="11116" max="11116" width="12.125" style="24" customWidth="1"/>
    <col min="11117" max="11139" width="6.625" style="24" customWidth="1"/>
    <col min="11140" max="11186" width="8" style="24"/>
    <col min="11187" max="11187" width="7.125" style="24" customWidth="1"/>
    <col min="11188" max="11188" width="5.625" style="24" customWidth="1"/>
    <col min="11189" max="11189" width="3.5" style="24" customWidth="1"/>
    <col min="11190" max="11190" width="12.125" style="24" customWidth="1"/>
    <col min="11191" max="11212" width="6.625" style="24" customWidth="1"/>
    <col min="11213" max="11213" width="7.125" style="24" customWidth="1"/>
    <col min="11214" max="11214" width="5.625" style="24" customWidth="1"/>
    <col min="11215" max="11215" width="3.5" style="24" customWidth="1"/>
    <col min="11216" max="11216" width="12.125" style="24" customWidth="1"/>
    <col min="11217" max="11238" width="6.625" style="24" customWidth="1"/>
    <col min="11239" max="11239" width="7.125" style="24" customWidth="1"/>
    <col min="11240" max="11240" width="5.625" style="24" customWidth="1"/>
    <col min="11241" max="11241" width="3.5" style="24" customWidth="1"/>
    <col min="11242" max="11242" width="12.125" style="24" customWidth="1"/>
    <col min="11243" max="11264" width="6.625" style="24" customWidth="1"/>
    <col min="11265" max="11265" width="7.125" style="24" customWidth="1"/>
    <col min="11266" max="11266" width="5.625" style="24" customWidth="1"/>
    <col min="11267" max="11267" width="3.5" style="24" customWidth="1"/>
    <col min="11268" max="11268" width="12.125" style="24" customWidth="1"/>
    <col min="11269" max="11290" width="6.625" style="24" customWidth="1"/>
    <col min="11291" max="11291" width="7.125" style="24" customWidth="1"/>
    <col min="11292" max="11292" width="5.625" style="24" customWidth="1"/>
    <col min="11293" max="11293" width="3.5" style="24" customWidth="1"/>
    <col min="11294" max="11294" width="12.125" style="24" customWidth="1"/>
    <col min="11295" max="11316" width="6.625" style="24" customWidth="1"/>
    <col min="11317" max="11317" width="7.125" style="24" customWidth="1"/>
    <col min="11318" max="11318" width="5.625" style="24" customWidth="1"/>
    <col min="11319" max="11319" width="3.5" style="24" customWidth="1"/>
    <col min="11320" max="11320" width="12.125" style="24" customWidth="1"/>
    <col min="11321" max="11342" width="6.625" style="24" customWidth="1"/>
    <col min="11343" max="11343" width="7.125" style="24" customWidth="1"/>
    <col min="11344" max="11344" width="5.625" style="24" customWidth="1"/>
    <col min="11345" max="11345" width="3.5" style="24" customWidth="1"/>
    <col min="11346" max="11346" width="14.125" style="24" customWidth="1"/>
    <col min="11347" max="11368" width="6.625" style="24" customWidth="1"/>
    <col min="11369" max="11369" width="7.125" style="24" customWidth="1"/>
    <col min="11370" max="11370" width="5.625" style="24" customWidth="1"/>
    <col min="11371" max="11371" width="3.5" style="24" customWidth="1"/>
    <col min="11372" max="11372" width="12.125" style="24" customWidth="1"/>
    <col min="11373" max="11395" width="6.625" style="24" customWidth="1"/>
    <col min="11396" max="11442" width="8" style="24"/>
    <col min="11443" max="11443" width="7.125" style="24" customWidth="1"/>
    <col min="11444" max="11444" width="5.625" style="24" customWidth="1"/>
    <col min="11445" max="11445" width="3.5" style="24" customWidth="1"/>
    <col min="11446" max="11446" width="12.125" style="24" customWidth="1"/>
    <col min="11447" max="11468" width="6.625" style="24" customWidth="1"/>
    <col min="11469" max="11469" width="7.125" style="24" customWidth="1"/>
    <col min="11470" max="11470" width="5.625" style="24" customWidth="1"/>
    <col min="11471" max="11471" width="3.5" style="24" customWidth="1"/>
    <col min="11472" max="11472" width="12.125" style="24" customWidth="1"/>
    <col min="11473" max="11494" width="6.625" style="24" customWidth="1"/>
    <col min="11495" max="11495" width="7.125" style="24" customWidth="1"/>
    <col min="11496" max="11496" width="5.625" style="24" customWidth="1"/>
    <col min="11497" max="11497" width="3.5" style="24" customWidth="1"/>
    <col min="11498" max="11498" width="12.125" style="24" customWidth="1"/>
    <col min="11499" max="11520" width="6.625" style="24" customWidth="1"/>
    <col min="11521" max="11521" width="7.125" style="24" customWidth="1"/>
    <col min="11522" max="11522" width="5.625" style="24" customWidth="1"/>
    <col min="11523" max="11523" width="3.5" style="24" customWidth="1"/>
    <col min="11524" max="11524" width="12.125" style="24" customWidth="1"/>
    <col min="11525" max="11546" width="6.625" style="24" customWidth="1"/>
    <col min="11547" max="11547" width="7.125" style="24" customWidth="1"/>
    <col min="11548" max="11548" width="5.625" style="24" customWidth="1"/>
    <col min="11549" max="11549" width="3.5" style="24" customWidth="1"/>
    <col min="11550" max="11550" width="12.125" style="24" customWidth="1"/>
    <col min="11551" max="11572" width="6.625" style="24" customWidth="1"/>
    <col min="11573" max="11573" width="7.125" style="24" customWidth="1"/>
    <col min="11574" max="11574" width="5.625" style="24" customWidth="1"/>
    <col min="11575" max="11575" width="3.5" style="24" customWidth="1"/>
    <col min="11576" max="11576" width="12.125" style="24" customWidth="1"/>
    <col min="11577" max="11598" width="6.625" style="24" customWidth="1"/>
    <col min="11599" max="11599" width="7.125" style="24" customWidth="1"/>
    <col min="11600" max="11600" width="5.625" style="24" customWidth="1"/>
    <col min="11601" max="11601" width="3.5" style="24" customWidth="1"/>
    <col min="11602" max="11602" width="14.125" style="24" customWidth="1"/>
    <col min="11603" max="11624" width="6.625" style="24" customWidth="1"/>
    <col min="11625" max="11625" width="7.125" style="24" customWidth="1"/>
    <col min="11626" max="11626" width="5.625" style="24" customWidth="1"/>
    <col min="11627" max="11627" width="3.5" style="24" customWidth="1"/>
    <col min="11628" max="11628" width="12.125" style="24" customWidth="1"/>
    <col min="11629" max="11651" width="6.625" style="24" customWidth="1"/>
    <col min="11652" max="11698" width="8" style="24"/>
    <col min="11699" max="11699" width="7.125" style="24" customWidth="1"/>
    <col min="11700" max="11700" width="5.625" style="24" customWidth="1"/>
    <col min="11701" max="11701" width="3.5" style="24" customWidth="1"/>
    <col min="11702" max="11702" width="12.125" style="24" customWidth="1"/>
    <col min="11703" max="11724" width="6.625" style="24" customWidth="1"/>
    <col min="11725" max="11725" width="7.125" style="24" customWidth="1"/>
    <col min="11726" max="11726" width="5.625" style="24" customWidth="1"/>
    <col min="11727" max="11727" width="3.5" style="24" customWidth="1"/>
    <col min="11728" max="11728" width="12.125" style="24" customWidth="1"/>
    <col min="11729" max="11750" width="6.625" style="24" customWidth="1"/>
    <col min="11751" max="11751" width="7.125" style="24" customWidth="1"/>
    <col min="11752" max="11752" width="5.625" style="24" customWidth="1"/>
    <col min="11753" max="11753" width="3.5" style="24" customWidth="1"/>
    <col min="11754" max="11754" width="12.125" style="24" customWidth="1"/>
    <col min="11755" max="11776" width="6.625" style="24" customWidth="1"/>
    <col min="11777" max="11777" width="7.125" style="24" customWidth="1"/>
    <col min="11778" max="11778" width="5.625" style="24" customWidth="1"/>
    <col min="11779" max="11779" width="3.5" style="24" customWidth="1"/>
    <col min="11780" max="11780" width="12.125" style="24" customWidth="1"/>
    <col min="11781" max="11802" width="6.625" style="24" customWidth="1"/>
    <col min="11803" max="11803" width="7.125" style="24" customWidth="1"/>
    <col min="11804" max="11804" width="5.625" style="24" customWidth="1"/>
    <col min="11805" max="11805" width="3.5" style="24" customWidth="1"/>
    <col min="11806" max="11806" width="12.125" style="24" customWidth="1"/>
    <col min="11807" max="11828" width="6.625" style="24" customWidth="1"/>
    <col min="11829" max="11829" width="7.125" style="24" customWidth="1"/>
    <col min="11830" max="11830" width="5.625" style="24" customWidth="1"/>
    <col min="11831" max="11831" width="3.5" style="24" customWidth="1"/>
    <col min="11832" max="11832" width="12.125" style="24" customWidth="1"/>
    <col min="11833" max="11854" width="6.625" style="24" customWidth="1"/>
    <col min="11855" max="11855" width="7.125" style="24" customWidth="1"/>
    <col min="11856" max="11856" width="5.625" style="24" customWidth="1"/>
    <col min="11857" max="11857" width="3.5" style="24" customWidth="1"/>
    <col min="11858" max="11858" width="14.125" style="24" customWidth="1"/>
    <col min="11859" max="11880" width="6.625" style="24" customWidth="1"/>
    <col min="11881" max="11881" width="7.125" style="24" customWidth="1"/>
    <col min="11882" max="11882" width="5.625" style="24" customWidth="1"/>
    <col min="11883" max="11883" width="3.5" style="24" customWidth="1"/>
    <col min="11884" max="11884" width="12.125" style="24" customWidth="1"/>
    <col min="11885" max="11907" width="6.625" style="24" customWidth="1"/>
    <col min="11908" max="11954" width="8" style="24"/>
    <col min="11955" max="11955" width="7.125" style="24" customWidth="1"/>
    <col min="11956" max="11956" width="5.625" style="24" customWidth="1"/>
    <col min="11957" max="11957" width="3.5" style="24" customWidth="1"/>
    <col min="11958" max="11958" width="12.125" style="24" customWidth="1"/>
    <col min="11959" max="11980" width="6.625" style="24" customWidth="1"/>
    <col min="11981" max="11981" width="7.125" style="24" customWidth="1"/>
    <col min="11982" max="11982" width="5.625" style="24" customWidth="1"/>
    <col min="11983" max="11983" width="3.5" style="24" customWidth="1"/>
    <col min="11984" max="11984" width="12.125" style="24" customWidth="1"/>
    <col min="11985" max="12006" width="6.625" style="24" customWidth="1"/>
    <col min="12007" max="12007" width="7.125" style="24" customWidth="1"/>
    <col min="12008" max="12008" width="5.625" style="24" customWidth="1"/>
    <col min="12009" max="12009" width="3.5" style="24" customWidth="1"/>
    <col min="12010" max="12010" width="12.125" style="24" customWidth="1"/>
    <col min="12011" max="12032" width="6.625" style="24" customWidth="1"/>
    <col min="12033" max="12033" width="7.125" style="24" customWidth="1"/>
    <col min="12034" max="12034" width="5.625" style="24" customWidth="1"/>
    <col min="12035" max="12035" width="3.5" style="24" customWidth="1"/>
    <col min="12036" max="12036" width="12.125" style="24" customWidth="1"/>
    <col min="12037" max="12058" width="6.625" style="24" customWidth="1"/>
    <col min="12059" max="12059" width="7.125" style="24" customWidth="1"/>
    <col min="12060" max="12060" width="5.625" style="24" customWidth="1"/>
    <col min="12061" max="12061" width="3.5" style="24" customWidth="1"/>
    <col min="12062" max="12062" width="12.125" style="24" customWidth="1"/>
    <col min="12063" max="12084" width="6.625" style="24" customWidth="1"/>
    <col min="12085" max="12085" width="7.125" style="24" customWidth="1"/>
    <col min="12086" max="12086" width="5.625" style="24" customWidth="1"/>
    <col min="12087" max="12087" width="3.5" style="24" customWidth="1"/>
    <col min="12088" max="12088" width="12.125" style="24" customWidth="1"/>
    <col min="12089" max="12110" width="6.625" style="24" customWidth="1"/>
    <col min="12111" max="12111" width="7.125" style="24" customWidth="1"/>
    <col min="12112" max="12112" width="5.625" style="24" customWidth="1"/>
    <col min="12113" max="12113" width="3.5" style="24" customWidth="1"/>
    <col min="12114" max="12114" width="14.125" style="24" customWidth="1"/>
    <col min="12115" max="12136" width="6.625" style="24" customWidth="1"/>
    <col min="12137" max="12137" width="7.125" style="24" customWidth="1"/>
    <col min="12138" max="12138" width="5.625" style="24" customWidth="1"/>
    <col min="12139" max="12139" width="3.5" style="24" customWidth="1"/>
    <col min="12140" max="12140" width="12.125" style="24" customWidth="1"/>
    <col min="12141" max="12163" width="6.625" style="24" customWidth="1"/>
    <col min="12164" max="12210" width="8" style="24"/>
    <col min="12211" max="12211" width="7.125" style="24" customWidth="1"/>
    <col min="12212" max="12212" width="5.625" style="24" customWidth="1"/>
    <col min="12213" max="12213" width="3.5" style="24" customWidth="1"/>
    <col min="12214" max="12214" width="12.125" style="24" customWidth="1"/>
    <col min="12215" max="12236" width="6.625" style="24" customWidth="1"/>
    <col min="12237" max="12237" width="7.125" style="24" customWidth="1"/>
    <col min="12238" max="12238" width="5.625" style="24" customWidth="1"/>
    <col min="12239" max="12239" width="3.5" style="24" customWidth="1"/>
    <col min="12240" max="12240" width="12.125" style="24" customWidth="1"/>
    <col min="12241" max="12262" width="6.625" style="24" customWidth="1"/>
    <col min="12263" max="12263" width="7.125" style="24" customWidth="1"/>
    <col min="12264" max="12264" width="5.625" style="24" customWidth="1"/>
    <col min="12265" max="12265" width="3.5" style="24" customWidth="1"/>
    <col min="12266" max="12266" width="12.125" style="24" customWidth="1"/>
    <col min="12267" max="12288" width="6.625" style="24" customWidth="1"/>
    <col min="12289" max="12289" width="7.125" style="24" customWidth="1"/>
    <col min="12290" max="12290" width="5.625" style="24" customWidth="1"/>
    <col min="12291" max="12291" width="3.5" style="24" customWidth="1"/>
    <col min="12292" max="12292" width="12.125" style="24" customWidth="1"/>
    <col min="12293" max="12314" width="6.625" style="24" customWidth="1"/>
    <col min="12315" max="12315" width="7.125" style="24" customWidth="1"/>
    <col min="12316" max="12316" width="5.625" style="24" customWidth="1"/>
    <col min="12317" max="12317" width="3.5" style="24" customWidth="1"/>
    <col min="12318" max="12318" width="12.125" style="24" customWidth="1"/>
    <col min="12319" max="12340" width="6.625" style="24" customWidth="1"/>
    <col min="12341" max="12341" width="7.125" style="24" customWidth="1"/>
    <col min="12342" max="12342" width="5.625" style="24" customWidth="1"/>
    <col min="12343" max="12343" width="3.5" style="24" customWidth="1"/>
    <col min="12344" max="12344" width="12.125" style="24" customWidth="1"/>
    <col min="12345" max="12366" width="6.625" style="24" customWidth="1"/>
    <col min="12367" max="12367" width="7.125" style="24" customWidth="1"/>
    <col min="12368" max="12368" width="5.625" style="24" customWidth="1"/>
    <col min="12369" max="12369" width="3.5" style="24" customWidth="1"/>
    <col min="12370" max="12370" width="14.125" style="24" customWidth="1"/>
    <col min="12371" max="12392" width="6.625" style="24" customWidth="1"/>
    <col min="12393" max="12393" width="7.125" style="24" customWidth="1"/>
    <col min="12394" max="12394" width="5.625" style="24" customWidth="1"/>
    <col min="12395" max="12395" width="3.5" style="24" customWidth="1"/>
    <col min="12396" max="12396" width="12.125" style="24" customWidth="1"/>
    <col min="12397" max="12419" width="6.625" style="24" customWidth="1"/>
    <col min="12420" max="12466" width="8" style="24"/>
    <col min="12467" max="12467" width="7.125" style="24" customWidth="1"/>
    <col min="12468" max="12468" width="5.625" style="24" customWidth="1"/>
    <col min="12469" max="12469" width="3.5" style="24" customWidth="1"/>
    <col min="12470" max="12470" width="12.125" style="24" customWidth="1"/>
    <col min="12471" max="12492" width="6.625" style="24" customWidth="1"/>
    <col min="12493" max="12493" width="7.125" style="24" customWidth="1"/>
    <col min="12494" max="12494" width="5.625" style="24" customWidth="1"/>
    <col min="12495" max="12495" width="3.5" style="24" customWidth="1"/>
    <col min="12496" max="12496" width="12.125" style="24" customWidth="1"/>
    <col min="12497" max="12518" width="6.625" style="24" customWidth="1"/>
    <col min="12519" max="12519" width="7.125" style="24" customWidth="1"/>
    <col min="12520" max="12520" width="5.625" style="24" customWidth="1"/>
    <col min="12521" max="12521" width="3.5" style="24" customWidth="1"/>
    <col min="12522" max="12522" width="12.125" style="24" customWidth="1"/>
    <col min="12523" max="12544" width="6.625" style="24" customWidth="1"/>
    <col min="12545" max="12545" width="7.125" style="24" customWidth="1"/>
    <col min="12546" max="12546" width="5.625" style="24" customWidth="1"/>
    <col min="12547" max="12547" width="3.5" style="24" customWidth="1"/>
    <col min="12548" max="12548" width="12.125" style="24" customWidth="1"/>
    <col min="12549" max="12570" width="6.625" style="24" customWidth="1"/>
    <col min="12571" max="12571" width="7.125" style="24" customWidth="1"/>
    <col min="12572" max="12572" width="5.625" style="24" customWidth="1"/>
    <col min="12573" max="12573" width="3.5" style="24" customWidth="1"/>
    <col min="12574" max="12574" width="12.125" style="24" customWidth="1"/>
    <col min="12575" max="12596" width="6.625" style="24" customWidth="1"/>
    <col min="12597" max="12597" width="7.125" style="24" customWidth="1"/>
    <col min="12598" max="12598" width="5.625" style="24" customWidth="1"/>
    <col min="12599" max="12599" width="3.5" style="24" customWidth="1"/>
    <col min="12600" max="12600" width="12.125" style="24" customWidth="1"/>
    <col min="12601" max="12622" width="6.625" style="24" customWidth="1"/>
    <col min="12623" max="12623" width="7.125" style="24" customWidth="1"/>
    <col min="12624" max="12624" width="5.625" style="24" customWidth="1"/>
    <col min="12625" max="12625" width="3.5" style="24" customWidth="1"/>
    <col min="12626" max="12626" width="14.125" style="24" customWidth="1"/>
    <col min="12627" max="12648" width="6.625" style="24" customWidth="1"/>
    <col min="12649" max="12649" width="7.125" style="24" customWidth="1"/>
    <col min="12650" max="12650" width="5.625" style="24" customWidth="1"/>
    <col min="12651" max="12651" width="3.5" style="24" customWidth="1"/>
    <col min="12652" max="12652" width="12.125" style="24" customWidth="1"/>
    <col min="12653" max="12675" width="6.625" style="24" customWidth="1"/>
    <col min="12676" max="12722" width="8" style="24"/>
    <col min="12723" max="12723" width="7.125" style="24" customWidth="1"/>
    <col min="12724" max="12724" width="5.625" style="24" customWidth="1"/>
    <col min="12725" max="12725" width="3.5" style="24" customWidth="1"/>
    <col min="12726" max="12726" width="12.125" style="24" customWidth="1"/>
    <col min="12727" max="12748" width="6.625" style="24" customWidth="1"/>
    <col min="12749" max="12749" width="7.125" style="24" customWidth="1"/>
    <col min="12750" max="12750" width="5.625" style="24" customWidth="1"/>
    <col min="12751" max="12751" width="3.5" style="24" customWidth="1"/>
    <col min="12752" max="12752" width="12.125" style="24" customWidth="1"/>
    <col min="12753" max="12774" width="6.625" style="24" customWidth="1"/>
    <col min="12775" max="12775" width="7.125" style="24" customWidth="1"/>
    <col min="12776" max="12776" width="5.625" style="24" customWidth="1"/>
    <col min="12777" max="12777" width="3.5" style="24" customWidth="1"/>
    <col min="12778" max="12778" width="12.125" style="24" customWidth="1"/>
    <col min="12779" max="12800" width="6.625" style="24" customWidth="1"/>
    <col min="12801" max="12801" width="7.125" style="24" customWidth="1"/>
    <col min="12802" max="12802" width="5.625" style="24" customWidth="1"/>
    <col min="12803" max="12803" width="3.5" style="24" customWidth="1"/>
    <col min="12804" max="12804" width="12.125" style="24" customWidth="1"/>
    <col min="12805" max="12826" width="6.625" style="24" customWidth="1"/>
    <col min="12827" max="12827" width="7.125" style="24" customWidth="1"/>
    <col min="12828" max="12828" width="5.625" style="24" customWidth="1"/>
    <col min="12829" max="12829" width="3.5" style="24" customWidth="1"/>
    <col min="12830" max="12830" width="12.125" style="24" customWidth="1"/>
    <col min="12831" max="12852" width="6.625" style="24" customWidth="1"/>
    <col min="12853" max="12853" width="7.125" style="24" customWidth="1"/>
    <col min="12854" max="12854" width="5.625" style="24" customWidth="1"/>
    <col min="12855" max="12855" width="3.5" style="24" customWidth="1"/>
    <col min="12856" max="12856" width="12.125" style="24" customWidth="1"/>
    <col min="12857" max="12878" width="6.625" style="24" customWidth="1"/>
    <col min="12879" max="12879" width="7.125" style="24" customWidth="1"/>
    <col min="12880" max="12880" width="5.625" style="24" customWidth="1"/>
    <col min="12881" max="12881" width="3.5" style="24" customWidth="1"/>
    <col min="12882" max="12882" width="14.125" style="24" customWidth="1"/>
    <col min="12883" max="12904" width="6.625" style="24" customWidth="1"/>
    <col min="12905" max="12905" width="7.125" style="24" customWidth="1"/>
    <col min="12906" max="12906" width="5.625" style="24" customWidth="1"/>
    <col min="12907" max="12907" width="3.5" style="24" customWidth="1"/>
    <col min="12908" max="12908" width="12.125" style="24" customWidth="1"/>
    <col min="12909" max="12931" width="6.625" style="24" customWidth="1"/>
    <col min="12932" max="12978" width="8" style="24"/>
    <col min="12979" max="12979" width="7.125" style="24" customWidth="1"/>
    <col min="12980" max="12980" width="5.625" style="24" customWidth="1"/>
    <col min="12981" max="12981" width="3.5" style="24" customWidth="1"/>
    <col min="12982" max="12982" width="12.125" style="24" customWidth="1"/>
    <col min="12983" max="13004" width="6.625" style="24" customWidth="1"/>
    <col min="13005" max="13005" width="7.125" style="24" customWidth="1"/>
    <col min="13006" max="13006" width="5.625" style="24" customWidth="1"/>
    <col min="13007" max="13007" width="3.5" style="24" customWidth="1"/>
    <col min="13008" max="13008" width="12.125" style="24" customWidth="1"/>
    <col min="13009" max="13030" width="6.625" style="24" customWidth="1"/>
    <col min="13031" max="13031" width="7.125" style="24" customWidth="1"/>
    <col min="13032" max="13032" width="5.625" style="24" customWidth="1"/>
    <col min="13033" max="13033" width="3.5" style="24" customWidth="1"/>
    <col min="13034" max="13034" width="12.125" style="24" customWidth="1"/>
    <col min="13035" max="13056" width="6.625" style="24" customWidth="1"/>
    <col min="13057" max="13057" width="7.125" style="24" customWidth="1"/>
    <col min="13058" max="13058" width="5.625" style="24" customWidth="1"/>
    <col min="13059" max="13059" width="3.5" style="24" customWidth="1"/>
    <col min="13060" max="13060" width="12.125" style="24" customWidth="1"/>
    <col min="13061" max="13082" width="6.625" style="24" customWidth="1"/>
    <col min="13083" max="13083" width="7.125" style="24" customWidth="1"/>
    <col min="13084" max="13084" width="5.625" style="24" customWidth="1"/>
    <col min="13085" max="13085" width="3.5" style="24" customWidth="1"/>
    <col min="13086" max="13086" width="12.125" style="24" customWidth="1"/>
    <col min="13087" max="13108" width="6.625" style="24" customWidth="1"/>
    <col min="13109" max="13109" width="7.125" style="24" customWidth="1"/>
    <col min="13110" max="13110" width="5.625" style="24" customWidth="1"/>
    <col min="13111" max="13111" width="3.5" style="24" customWidth="1"/>
    <col min="13112" max="13112" width="12.125" style="24" customWidth="1"/>
    <col min="13113" max="13134" width="6.625" style="24" customWidth="1"/>
    <col min="13135" max="13135" width="7.125" style="24" customWidth="1"/>
    <col min="13136" max="13136" width="5.625" style="24" customWidth="1"/>
    <col min="13137" max="13137" width="3.5" style="24" customWidth="1"/>
    <col min="13138" max="13138" width="14.125" style="24" customWidth="1"/>
    <col min="13139" max="13160" width="6.625" style="24" customWidth="1"/>
    <col min="13161" max="13161" width="7.125" style="24" customWidth="1"/>
    <col min="13162" max="13162" width="5.625" style="24" customWidth="1"/>
    <col min="13163" max="13163" width="3.5" style="24" customWidth="1"/>
    <col min="13164" max="13164" width="12.125" style="24" customWidth="1"/>
    <col min="13165" max="13187" width="6.625" style="24" customWidth="1"/>
    <col min="13188" max="13234" width="8" style="24"/>
    <col min="13235" max="13235" width="7.125" style="24" customWidth="1"/>
    <col min="13236" max="13236" width="5.625" style="24" customWidth="1"/>
    <col min="13237" max="13237" width="3.5" style="24" customWidth="1"/>
    <col min="13238" max="13238" width="12.125" style="24" customWidth="1"/>
    <col min="13239" max="13260" width="6.625" style="24" customWidth="1"/>
    <col min="13261" max="13261" width="7.125" style="24" customWidth="1"/>
    <col min="13262" max="13262" width="5.625" style="24" customWidth="1"/>
    <col min="13263" max="13263" width="3.5" style="24" customWidth="1"/>
    <col min="13264" max="13264" width="12.125" style="24" customWidth="1"/>
    <col min="13265" max="13286" width="6.625" style="24" customWidth="1"/>
    <col min="13287" max="13287" width="7.125" style="24" customWidth="1"/>
    <col min="13288" max="13288" width="5.625" style="24" customWidth="1"/>
    <col min="13289" max="13289" width="3.5" style="24" customWidth="1"/>
    <col min="13290" max="13290" width="12.125" style="24" customWidth="1"/>
    <col min="13291" max="13312" width="6.625" style="24" customWidth="1"/>
    <col min="13313" max="13313" width="7.125" style="24" customWidth="1"/>
    <col min="13314" max="13314" width="5.625" style="24" customWidth="1"/>
    <col min="13315" max="13315" width="3.5" style="24" customWidth="1"/>
    <col min="13316" max="13316" width="12.125" style="24" customWidth="1"/>
    <col min="13317" max="13338" width="6.625" style="24" customWidth="1"/>
    <col min="13339" max="13339" width="7.125" style="24" customWidth="1"/>
    <col min="13340" max="13340" width="5.625" style="24" customWidth="1"/>
    <col min="13341" max="13341" width="3.5" style="24" customWidth="1"/>
    <col min="13342" max="13342" width="12.125" style="24" customWidth="1"/>
    <col min="13343" max="13364" width="6.625" style="24" customWidth="1"/>
    <col min="13365" max="13365" width="7.125" style="24" customWidth="1"/>
    <col min="13366" max="13366" width="5.625" style="24" customWidth="1"/>
    <col min="13367" max="13367" width="3.5" style="24" customWidth="1"/>
    <col min="13368" max="13368" width="12.125" style="24" customWidth="1"/>
    <col min="13369" max="13390" width="6.625" style="24" customWidth="1"/>
    <col min="13391" max="13391" width="7.125" style="24" customWidth="1"/>
    <col min="13392" max="13392" width="5.625" style="24" customWidth="1"/>
    <col min="13393" max="13393" width="3.5" style="24" customWidth="1"/>
    <col min="13394" max="13394" width="14.125" style="24" customWidth="1"/>
    <col min="13395" max="13416" width="6.625" style="24" customWidth="1"/>
    <col min="13417" max="13417" width="7.125" style="24" customWidth="1"/>
    <col min="13418" max="13418" width="5.625" style="24" customWidth="1"/>
    <col min="13419" max="13419" width="3.5" style="24" customWidth="1"/>
    <col min="13420" max="13420" width="12.125" style="24" customWidth="1"/>
    <col min="13421" max="13443" width="6.625" style="24" customWidth="1"/>
    <col min="13444" max="13490" width="8" style="24"/>
    <col min="13491" max="13491" width="7.125" style="24" customWidth="1"/>
    <col min="13492" max="13492" width="5.625" style="24" customWidth="1"/>
    <col min="13493" max="13493" width="3.5" style="24" customWidth="1"/>
    <col min="13494" max="13494" width="12.125" style="24" customWidth="1"/>
    <col min="13495" max="13516" width="6.625" style="24" customWidth="1"/>
    <col min="13517" max="13517" width="7.125" style="24" customWidth="1"/>
    <col min="13518" max="13518" width="5.625" style="24" customWidth="1"/>
    <col min="13519" max="13519" width="3.5" style="24" customWidth="1"/>
    <col min="13520" max="13520" width="12.125" style="24" customWidth="1"/>
    <col min="13521" max="13542" width="6.625" style="24" customWidth="1"/>
    <col min="13543" max="13543" width="7.125" style="24" customWidth="1"/>
    <col min="13544" max="13544" width="5.625" style="24" customWidth="1"/>
    <col min="13545" max="13545" width="3.5" style="24" customWidth="1"/>
    <col min="13546" max="13546" width="12.125" style="24" customWidth="1"/>
    <col min="13547" max="13568" width="6.625" style="24" customWidth="1"/>
    <col min="13569" max="13569" width="7.125" style="24" customWidth="1"/>
    <col min="13570" max="13570" width="5.625" style="24" customWidth="1"/>
    <col min="13571" max="13571" width="3.5" style="24" customWidth="1"/>
    <col min="13572" max="13572" width="12.125" style="24" customWidth="1"/>
    <col min="13573" max="13594" width="6.625" style="24" customWidth="1"/>
    <col min="13595" max="13595" width="7.125" style="24" customWidth="1"/>
    <col min="13596" max="13596" width="5.625" style="24" customWidth="1"/>
    <col min="13597" max="13597" width="3.5" style="24" customWidth="1"/>
    <col min="13598" max="13598" width="12.125" style="24" customWidth="1"/>
    <col min="13599" max="13620" width="6.625" style="24" customWidth="1"/>
    <col min="13621" max="13621" width="7.125" style="24" customWidth="1"/>
    <col min="13622" max="13622" width="5.625" style="24" customWidth="1"/>
    <col min="13623" max="13623" width="3.5" style="24" customWidth="1"/>
    <col min="13624" max="13624" width="12.125" style="24" customWidth="1"/>
    <col min="13625" max="13646" width="6.625" style="24" customWidth="1"/>
    <col min="13647" max="13647" width="7.125" style="24" customWidth="1"/>
    <col min="13648" max="13648" width="5.625" style="24" customWidth="1"/>
    <col min="13649" max="13649" width="3.5" style="24" customWidth="1"/>
    <col min="13650" max="13650" width="14.125" style="24" customWidth="1"/>
    <col min="13651" max="13672" width="6.625" style="24" customWidth="1"/>
    <col min="13673" max="13673" width="7.125" style="24" customWidth="1"/>
    <col min="13674" max="13674" width="5.625" style="24" customWidth="1"/>
    <col min="13675" max="13675" width="3.5" style="24" customWidth="1"/>
    <col min="13676" max="13676" width="12.125" style="24" customWidth="1"/>
    <col min="13677" max="13699" width="6.625" style="24" customWidth="1"/>
    <col min="13700" max="13746" width="8" style="24"/>
    <col min="13747" max="13747" width="7.125" style="24" customWidth="1"/>
    <col min="13748" max="13748" width="5.625" style="24" customWidth="1"/>
    <col min="13749" max="13749" width="3.5" style="24" customWidth="1"/>
    <col min="13750" max="13750" width="12.125" style="24" customWidth="1"/>
    <col min="13751" max="13772" width="6.625" style="24" customWidth="1"/>
    <col min="13773" max="13773" width="7.125" style="24" customWidth="1"/>
    <col min="13774" max="13774" width="5.625" style="24" customWidth="1"/>
    <col min="13775" max="13775" width="3.5" style="24" customWidth="1"/>
    <col min="13776" max="13776" width="12.125" style="24" customWidth="1"/>
    <col min="13777" max="13798" width="6.625" style="24" customWidth="1"/>
    <col min="13799" max="13799" width="7.125" style="24" customWidth="1"/>
    <col min="13800" max="13800" width="5.625" style="24" customWidth="1"/>
    <col min="13801" max="13801" width="3.5" style="24" customWidth="1"/>
    <col min="13802" max="13802" width="12.125" style="24" customWidth="1"/>
    <col min="13803" max="13824" width="6.625" style="24" customWidth="1"/>
    <col min="13825" max="13825" width="7.125" style="24" customWidth="1"/>
    <col min="13826" max="13826" width="5.625" style="24" customWidth="1"/>
    <col min="13827" max="13827" width="3.5" style="24" customWidth="1"/>
    <col min="13828" max="13828" width="12.125" style="24" customWidth="1"/>
    <col min="13829" max="13850" width="6.625" style="24" customWidth="1"/>
    <col min="13851" max="13851" width="7.125" style="24" customWidth="1"/>
    <col min="13852" max="13852" width="5.625" style="24" customWidth="1"/>
    <col min="13853" max="13853" width="3.5" style="24" customWidth="1"/>
    <col min="13854" max="13854" width="12.125" style="24" customWidth="1"/>
    <col min="13855" max="13876" width="6.625" style="24" customWidth="1"/>
    <col min="13877" max="13877" width="7.125" style="24" customWidth="1"/>
    <col min="13878" max="13878" width="5.625" style="24" customWidth="1"/>
    <col min="13879" max="13879" width="3.5" style="24" customWidth="1"/>
    <col min="13880" max="13880" width="12.125" style="24" customWidth="1"/>
    <col min="13881" max="13902" width="6.625" style="24" customWidth="1"/>
    <col min="13903" max="13903" width="7.125" style="24" customWidth="1"/>
    <col min="13904" max="13904" width="5.625" style="24" customWidth="1"/>
    <col min="13905" max="13905" width="3.5" style="24" customWidth="1"/>
    <col min="13906" max="13906" width="14.125" style="24" customWidth="1"/>
    <col min="13907" max="13928" width="6.625" style="24" customWidth="1"/>
    <col min="13929" max="13929" width="7.125" style="24" customWidth="1"/>
    <col min="13930" max="13930" width="5.625" style="24" customWidth="1"/>
    <col min="13931" max="13931" width="3.5" style="24" customWidth="1"/>
    <col min="13932" max="13932" width="12.125" style="24" customWidth="1"/>
    <col min="13933" max="13955" width="6.625" style="24" customWidth="1"/>
    <col min="13956" max="14002" width="8" style="24"/>
    <col min="14003" max="14003" width="7.125" style="24" customWidth="1"/>
    <col min="14004" max="14004" width="5.625" style="24" customWidth="1"/>
    <col min="14005" max="14005" width="3.5" style="24" customWidth="1"/>
    <col min="14006" max="14006" width="12.125" style="24" customWidth="1"/>
    <col min="14007" max="14028" width="6.625" style="24" customWidth="1"/>
    <col min="14029" max="14029" width="7.125" style="24" customWidth="1"/>
    <col min="14030" max="14030" width="5.625" style="24" customWidth="1"/>
    <col min="14031" max="14031" width="3.5" style="24" customWidth="1"/>
    <col min="14032" max="14032" width="12.125" style="24" customWidth="1"/>
    <col min="14033" max="14054" width="6.625" style="24" customWidth="1"/>
    <col min="14055" max="14055" width="7.125" style="24" customWidth="1"/>
    <col min="14056" max="14056" width="5.625" style="24" customWidth="1"/>
    <col min="14057" max="14057" width="3.5" style="24" customWidth="1"/>
    <col min="14058" max="14058" width="12.125" style="24" customWidth="1"/>
    <col min="14059" max="14080" width="6.625" style="24" customWidth="1"/>
    <col min="14081" max="14081" width="7.125" style="24" customWidth="1"/>
    <col min="14082" max="14082" width="5.625" style="24" customWidth="1"/>
    <col min="14083" max="14083" width="3.5" style="24" customWidth="1"/>
    <col min="14084" max="14084" width="12.125" style="24" customWidth="1"/>
    <col min="14085" max="14106" width="6.625" style="24" customWidth="1"/>
    <col min="14107" max="14107" width="7.125" style="24" customWidth="1"/>
    <col min="14108" max="14108" width="5.625" style="24" customWidth="1"/>
    <col min="14109" max="14109" width="3.5" style="24" customWidth="1"/>
    <col min="14110" max="14110" width="12.125" style="24" customWidth="1"/>
    <col min="14111" max="14132" width="6.625" style="24" customWidth="1"/>
    <col min="14133" max="14133" width="7.125" style="24" customWidth="1"/>
    <col min="14134" max="14134" width="5.625" style="24" customWidth="1"/>
    <col min="14135" max="14135" width="3.5" style="24" customWidth="1"/>
    <col min="14136" max="14136" width="12.125" style="24" customWidth="1"/>
    <col min="14137" max="14158" width="6.625" style="24" customWidth="1"/>
    <col min="14159" max="14159" width="7.125" style="24" customWidth="1"/>
    <col min="14160" max="14160" width="5.625" style="24" customWidth="1"/>
    <col min="14161" max="14161" width="3.5" style="24" customWidth="1"/>
    <col min="14162" max="14162" width="14.125" style="24" customWidth="1"/>
    <col min="14163" max="14184" width="6.625" style="24" customWidth="1"/>
    <col min="14185" max="14185" width="7.125" style="24" customWidth="1"/>
    <col min="14186" max="14186" width="5.625" style="24" customWidth="1"/>
    <col min="14187" max="14187" width="3.5" style="24" customWidth="1"/>
    <col min="14188" max="14188" width="12.125" style="24" customWidth="1"/>
    <col min="14189" max="14211" width="6.625" style="24" customWidth="1"/>
    <col min="14212" max="14258" width="8" style="24"/>
    <col min="14259" max="14259" width="7.125" style="24" customWidth="1"/>
    <col min="14260" max="14260" width="5.625" style="24" customWidth="1"/>
    <col min="14261" max="14261" width="3.5" style="24" customWidth="1"/>
    <col min="14262" max="14262" width="12.125" style="24" customWidth="1"/>
    <col min="14263" max="14284" width="6.625" style="24" customWidth="1"/>
    <col min="14285" max="14285" width="7.125" style="24" customWidth="1"/>
    <col min="14286" max="14286" width="5.625" style="24" customWidth="1"/>
    <col min="14287" max="14287" width="3.5" style="24" customWidth="1"/>
    <col min="14288" max="14288" width="12.125" style="24" customWidth="1"/>
    <col min="14289" max="14310" width="6.625" style="24" customWidth="1"/>
    <col min="14311" max="14311" width="7.125" style="24" customWidth="1"/>
    <col min="14312" max="14312" width="5.625" style="24" customWidth="1"/>
    <col min="14313" max="14313" width="3.5" style="24" customWidth="1"/>
    <col min="14314" max="14314" width="12.125" style="24" customWidth="1"/>
    <col min="14315" max="14336" width="6.625" style="24" customWidth="1"/>
    <col min="14337" max="14337" width="7.125" style="24" customWidth="1"/>
    <col min="14338" max="14338" width="5.625" style="24" customWidth="1"/>
    <col min="14339" max="14339" width="3.5" style="24" customWidth="1"/>
    <col min="14340" max="14340" width="12.125" style="24" customWidth="1"/>
    <col min="14341" max="14362" width="6.625" style="24" customWidth="1"/>
    <col min="14363" max="14363" width="7.125" style="24" customWidth="1"/>
    <col min="14364" max="14364" width="5.625" style="24" customWidth="1"/>
    <col min="14365" max="14365" width="3.5" style="24" customWidth="1"/>
    <col min="14366" max="14366" width="12.125" style="24" customWidth="1"/>
    <col min="14367" max="14388" width="6.625" style="24" customWidth="1"/>
    <col min="14389" max="14389" width="7.125" style="24" customWidth="1"/>
    <col min="14390" max="14390" width="5.625" style="24" customWidth="1"/>
    <col min="14391" max="14391" width="3.5" style="24" customWidth="1"/>
    <col min="14392" max="14392" width="12.125" style="24" customWidth="1"/>
    <col min="14393" max="14414" width="6.625" style="24" customWidth="1"/>
    <col min="14415" max="14415" width="7.125" style="24" customWidth="1"/>
    <col min="14416" max="14416" width="5.625" style="24" customWidth="1"/>
    <col min="14417" max="14417" width="3.5" style="24" customWidth="1"/>
    <col min="14418" max="14418" width="14.125" style="24" customWidth="1"/>
    <col min="14419" max="14440" width="6.625" style="24" customWidth="1"/>
    <col min="14441" max="14441" width="7.125" style="24" customWidth="1"/>
    <col min="14442" max="14442" width="5.625" style="24" customWidth="1"/>
    <col min="14443" max="14443" width="3.5" style="24" customWidth="1"/>
    <col min="14444" max="14444" width="12.125" style="24" customWidth="1"/>
    <col min="14445" max="14467" width="6.625" style="24" customWidth="1"/>
    <col min="14468" max="14514" width="8" style="24"/>
    <col min="14515" max="14515" width="7.125" style="24" customWidth="1"/>
    <col min="14516" max="14516" width="5.625" style="24" customWidth="1"/>
    <col min="14517" max="14517" width="3.5" style="24" customWidth="1"/>
    <col min="14518" max="14518" width="12.125" style="24" customWidth="1"/>
    <col min="14519" max="14540" width="6.625" style="24" customWidth="1"/>
    <col min="14541" max="14541" width="7.125" style="24" customWidth="1"/>
    <col min="14542" max="14542" width="5.625" style="24" customWidth="1"/>
    <col min="14543" max="14543" width="3.5" style="24" customWidth="1"/>
    <col min="14544" max="14544" width="12.125" style="24" customWidth="1"/>
    <col min="14545" max="14566" width="6.625" style="24" customWidth="1"/>
    <col min="14567" max="14567" width="7.125" style="24" customWidth="1"/>
    <col min="14568" max="14568" width="5.625" style="24" customWidth="1"/>
    <col min="14569" max="14569" width="3.5" style="24" customWidth="1"/>
    <col min="14570" max="14570" width="12.125" style="24" customWidth="1"/>
    <col min="14571" max="14592" width="6.625" style="24" customWidth="1"/>
    <col min="14593" max="14593" width="7.125" style="24" customWidth="1"/>
    <col min="14594" max="14594" width="5.625" style="24" customWidth="1"/>
    <col min="14595" max="14595" width="3.5" style="24" customWidth="1"/>
    <col min="14596" max="14596" width="12.125" style="24" customWidth="1"/>
    <col min="14597" max="14618" width="6.625" style="24" customWidth="1"/>
    <col min="14619" max="14619" width="7.125" style="24" customWidth="1"/>
    <col min="14620" max="14620" width="5.625" style="24" customWidth="1"/>
    <col min="14621" max="14621" width="3.5" style="24" customWidth="1"/>
    <col min="14622" max="14622" width="12.125" style="24" customWidth="1"/>
    <col min="14623" max="14644" width="6.625" style="24" customWidth="1"/>
    <col min="14645" max="14645" width="7.125" style="24" customWidth="1"/>
    <col min="14646" max="14646" width="5.625" style="24" customWidth="1"/>
    <col min="14647" max="14647" width="3.5" style="24" customWidth="1"/>
    <col min="14648" max="14648" width="12.125" style="24" customWidth="1"/>
    <col min="14649" max="14670" width="6.625" style="24" customWidth="1"/>
    <col min="14671" max="14671" width="7.125" style="24" customWidth="1"/>
    <col min="14672" max="14672" width="5.625" style="24" customWidth="1"/>
    <col min="14673" max="14673" width="3.5" style="24" customWidth="1"/>
    <col min="14674" max="14674" width="14.125" style="24" customWidth="1"/>
    <col min="14675" max="14696" width="6.625" style="24" customWidth="1"/>
    <col min="14697" max="14697" width="7.125" style="24" customWidth="1"/>
    <col min="14698" max="14698" width="5.625" style="24" customWidth="1"/>
    <col min="14699" max="14699" width="3.5" style="24" customWidth="1"/>
    <col min="14700" max="14700" width="12.125" style="24" customWidth="1"/>
    <col min="14701" max="14723" width="6.625" style="24" customWidth="1"/>
    <col min="14724" max="14770" width="8" style="24"/>
    <col min="14771" max="14771" width="7.125" style="24" customWidth="1"/>
    <col min="14772" max="14772" width="5.625" style="24" customWidth="1"/>
    <col min="14773" max="14773" width="3.5" style="24" customWidth="1"/>
    <col min="14774" max="14774" width="12.125" style="24" customWidth="1"/>
    <col min="14775" max="14796" width="6.625" style="24" customWidth="1"/>
    <col min="14797" max="14797" width="7.125" style="24" customWidth="1"/>
    <col min="14798" max="14798" width="5.625" style="24" customWidth="1"/>
    <col min="14799" max="14799" width="3.5" style="24" customWidth="1"/>
    <col min="14800" max="14800" width="12.125" style="24" customWidth="1"/>
    <col min="14801" max="14822" width="6.625" style="24" customWidth="1"/>
    <col min="14823" max="14823" width="7.125" style="24" customWidth="1"/>
    <col min="14824" max="14824" width="5.625" style="24" customWidth="1"/>
    <col min="14825" max="14825" width="3.5" style="24" customWidth="1"/>
    <col min="14826" max="14826" width="12.125" style="24" customWidth="1"/>
    <col min="14827" max="14848" width="6.625" style="24" customWidth="1"/>
    <col min="14849" max="14849" width="7.125" style="24" customWidth="1"/>
    <col min="14850" max="14850" width="5.625" style="24" customWidth="1"/>
    <col min="14851" max="14851" width="3.5" style="24" customWidth="1"/>
    <col min="14852" max="14852" width="12.125" style="24" customWidth="1"/>
    <col min="14853" max="14874" width="6.625" style="24" customWidth="1"/>
    <col min="14875" max="14875" width="7.125" style="24" customWidth="1"/>
    <col min="14876" max="14876" width="5.625" style="24" customWidth="1"/>
    <col min="14877" max="14877" width="3.5" style="24" customWidth="1"/>
    <col min="14878" max="14878" width="12.125" style="24" customWidth="1"/>
    <col min="14879" max="14900" width="6.625" style="24" customWidth="1"/>
    <col min="14901" max="14901" width="7.125" style="24" customWidth="1"/>
    <col min="14902" max="14902" width="5.625" style="24" customWidth="1"/>
    <col min="14903" max="14903" width="3.5" style="24" customWidth="1"/>
    <col min="14904" max="14904" width="12.125" style="24" customWidth="1"/>
    <col min="14905" max="14926" width="6.625" style="24" customWidth="1"/>
    <col min="14927" max="14927" width="7.125" style="24" customWidth="1"/>
    <col min="14928" max="14928" width="5.625" style="24" customWidth="1"/>
    <col min="14929" max="14929" width="3.5" style="24" customWidth="1"/>
    <col min="14930" max="14930" width="14.125" style="24" customWidth="1"/>
    <col min="14931" max="14952" width="6.625" style="24" customWidth="1"/>
    <col min="14953" max="14953" width="7.125" style="24" customWidth="1"/>
    <col min="14954" max="14954" width="5.625" style="24" customWidth="1"/>
    <col min="14955" max="14955" width="3.5" style="24" customWidth="1"/>
    <col min="14956" max="14956" width="12.125" style="24" customWidth="1"/>
    <col min="14957" max="14979" width="6.625" style="24" customWidth="1"/>
    <col min="14980" max="15026" width="8" style="24"/>
    <col min="15027" max="15027" width="7.125" style="24" customWidth="1"/>
    <col min="15028" max="15028" width="5.625" style="24" customWidth="1"/>
    <col min="15029" max="15029" width="3.5" style="24" customWidth="1"/>
    <col min="15030" max="15030" width="12.125" style="24" customWidth="1"/>
    <col min="15031" max="15052" width="6.625" style="24" customWidth="1"/>
    <col min="15053" max="15053" width="7.125" style="24" customWidth="1"/>
    <col min="15054" max="15054" width="5.625" style="24" customWidth="1"/>
    <col min="15055" max="15055" width="3.5" style="24" customWidth="1"/>
    <col min="15056" max="15056" width="12.125" style="24" customWidth="1"/>
    <col min="15057" max="15078" width="6.625" style="24" customWidth="1"/>
    <col min="15079" max="15079" width="7.125" style="24" customWidth="1"/>
    <col min="15080" max="15080" width="5.625" style="24" customWidth="1"/>
    <col min="15081" max="15081" width="3.5" style="24" customWidth="1"/>
    <col min="15082" max="15082" width="12.125" style="24" customWidth="1"/>
    <col min="15083" max="15104" width="6.625" style="24" customWidth="1"/>
    <col min="15105" max="15105" width="7.125" style="24" customWidth="1"/>
    <col min="15106" max="15106" width="5.625" style="24" customWidth="1"/>
    <col min="15107" max="15107" width="3.5" style="24" customWidth="1"/>
    <col min="15108" max="15108" width="12.125" style="24" customWidth="1"/>
    <col min="15109" max="15130" width="6.625" style="24" customWidth="1"/>
    <col min="15131" max="15131" width="7.125" style="24" customWidth="1"/>
    <col min="15132" max="15132" width="5.625" style="24" customWidth="1"/>
    <col min="15133" max="15133" width="3.5" style="24" customWidth="1"/>
    <col min="15134" max="15134" width="12.125" style="24" customWidth="1"/>
    <col min="15135" max="15156" width="6.625" style="24" customWidth="1"/>
    <col min="15157" max="15157" width="7.125" style="24" customWidth="1"/>
    <col min="15158" max="15158" width="5.625" style="24" customWidth="1"/>
    <col min="15159" max="15159" width="3.5" style="24" customWidth="1"/>
    <col min="15160" max="15160" width="12.125" style="24" customWidth="1"/>
    <col min="15161" max="15182" width="6.625" style="24" customWidth="1"/>
    <col min="15183" max="15183" width="7.125" style="24" customWidth="1"/>
    <col min="15184" max="15184" width="5.625" style="24" customWidth="1"/>
    <col min="15185" max="15185" width="3.5" style="24" customWidth="1"/>
    <col min="15186" max="15186" width="14.125" style="24" customWidth="1"/>
    <col min="15187" max="15208" width="6.625" style="24" customWidth="1"/>
    <col min="15209" max="15209" width="7.125" style="24" customWidth="1"/>
    <col min="15210" max="15210" width="5.625" style="24" customWidth="1"/>
    <col min="15211" max="15211" width="3.5" style="24" customWidth="1"/>
    <col min="15212" max="15212" width="12.125" style="24" customWidth="1"/>
    <col min="15213" max="15235" width="6.625" style="24" customWidth="1"/>
    <col min="15236" max="15282" width="8" style="24"/>
    <col min="15283" max="15283" width="7.125" style="24" customWidth="1"/>
    <col min="15284" max="15284" width="5.625" style="24" customWidth="1"/>
    <col min="15285" max="15285" width="3.5" style="24" customWidth="1"/>
    <col min="15286" max="15286" width="12.125" style="24" customWidth="1"/>
    <col min="15287" max="15308" width="6.625" style="24" customWidth="1"/>
    <col min="15309" max="15309" width="7.125" style="24" customWidth="1"/>
    <col min="15310" max="15310" width="5.625" style="24" customWidth="1"/>
    <col min="15311" max="15311" width="3.5" style="24" customWidth="1"/>
    <col min="15312" max="15312" width="12.125" style="24" customWidth="1"/>
    <col min="15313" max="15334" width="6.625" style="24" customWidth="1"/>
    <col min="15335" max="15335" width="7.125" style="24" customWidth="1"/>
    <col min="15336" max="15336" width="5.625" style="24" customWidth="1"/>
    <col min="15337" max="15337" width="3.5" style="24" customWidth="1"/>
    <col min="15338" max="15338" width="12.125" style="24" customWidth="1"/>
    <col min="15339" max="15360" width="6.625" style="24" customWidth="1"/>
    <col min="15361" max="15361" width="7.125" style="24" customWidth="1"/>
    <col min="15362" max="15362" width="5.625" style="24" customWidth="1"/>
    <col min="15363" max="15363" width="3.5" style="24" customWidth="1"/>
    <col min="15364" max="15364" width="12.125" style="24" customWidth="1"/>
    <col min="15365" max="15386" width="6.625" style="24" customWidth="1"/>
    <col min="15387" max="15387" width="7.125" style="24" customWidth="1"/>
    <col min="15388" max="15388" width="5.625" style="24" customWidth="1"/>
    <col min="15389" max="15389" width="3.5" style="24" customWidth="1"/>
    <col min="15390" max="15390" width="12.125" style="24" customWidth="1"/>
    <col min="15391" max="15412" width="6.625" style="24" customWidth="1"/>
    <col min="15413" max="15413" width="7.125" style="24" customWidth="1"/>
    <col min="15414" max="15414" width="5.625" style="24" customWidth="1"/>
    <col min="15415" max="15415" width="3.5" style="24" customWidth="1"/>
    <col min="15416" max="15416" width="12.125" style="24" customWidth="1"/>
    <col min="15417" max="15438" width="6.625" style="24" customWidth="1"/>
    <col min="15439" max="15439" width="7.125" style="24" customWidth="1"/>
    <col min="15440" max="15440" width="5.625" style="24" customWidth="1"/>
    <col min="15441" max="15441" width="3.5" style="24" customWidth="1"/>
    <col min="15442" max="15442" width="14.125" style="24" customWidth="1"/>
    <col min="15443" max="15464" width="6.625" style="24" customWidth="1"/>
    <col min="15465" max="15465" width="7.125" style="24" customWidth="1"/>
    <col min="15466" max="15466" width="5.625" style="24" customWidth="1"/>
    <col min="15467" max="15467" width="3.5" style="24" customWidth="1"/>
    <col min="15468" max="15468" width="12.125" style="24" customWidth="1"/>
    <col min="15469" max="15491" width="6.625" style="24" customWidth="1"/>
    <col min="15492" max="15538" width="8" style="24"/>
    <col min="15539" max="15539" width="7.125" style="24" customWidth="1"/>
    <col min="15540" max="15540" width="5.625" style="24" customWidth="1"/>
    <col min="15541" max="15541" width="3.5" style="24" customWidth="1"/>
    <col min="15542" max="15542" width="12.125" style="24" customWidth="1"/>
    <col min="15543" max="15564" width="6.625" style="24" customWidth="1"/>
    <col min="15565" max="15565" width="7.125" style="24" customWidth="1"/>
    <col min="15566" max="15566" width="5.625" style="24" customWidth="1"/>
    <col min="15567" max="15567" width="3.5" style="24" customWidth="1"/>
    <col min="15568" max="15568" width="12.125" style="24" customWidth="1"/>
    <col min="15569" max="15590" width="6.625" style="24" customWidth="1"/>
    <col min="15591" max="15591" width="7.125" style="24" customWidth="1"/>
    <col min="15592" max="15592" width="5.625" style="24" customWidth="1"/>
    <col min="15593" max="15593" width="3.5" style="24" customWidth="1"/>
    <col min="15594" max="15594" width="12.125" style="24" customWidth="1"/>
    <col min="15595" max="15616" width="6.625" style="24" customWidth="1"/>
    <col min="15617" max="15617" width="7.125" style="24" customWidth="1"/>
    <col min="15618" max="15618" width="5.625" style="24" customWidth="1"/>
    <col min="15619" max="15619" width="3.5" style="24" customWidth="1"/>
    <col min="15620" max="15620" width="12.125" style="24" customWidth="1"/>
    <col min="15621" max="15642" width="6.625" style="24" customWidth="1"/>
    <col min="15643" max="15643" width="7.125" style="24" customWidth="1"/>
    <col min="15644" max="15644" width="5.625" style="24" customWidth="1"/>
    <col min="15645" max="15645" width="3.5" style="24" customWidth="1"/>
    <col min="15646" max="15646" width="12.125" style="24" customWidth="1"/>
    <col min="15647" max="15668" width="6.625" style="24" customWidth="1"/>
    <col min="15669" max="15669" width="7.125" style="24" customWidth="1"/>
    <col min="15670" max="15670" width="5.625" style="24" customWidth="1"/>
    <col min="15671" max="15671" width="3.5" style="24" customWidth="1"/>
    <col min="15672" max="15672" width="12.125" style="24" customWidth="1"/>
    <col min="15673" max="15694" width="6.625" style="24" customWidth="1"/>
    <col min="15695" max="15695" width="7.125" style="24" customWidth="1"/>
    <col min="15696" max="15696" width="5.625" style="24" customWidth="1"/>
    <col min="15697" max="15697" width="3.5" style="24" customWidth="1"/>
    <col min="15698" max="15698" width="14.125" style="24" customWidth="1"/>
    <col min="15699" max="15720" width="6.625" style="24" customWidth="1"/>
    <col min="15721" max="15721" width="7.125" style="24" customWidth="1"/>
    <col min="15722" max="15722" width="5.625" style="24" customWidth="1"/>
    <col min="15723" max="15723" width="3.5" style="24" customWidth="1"/>
    <col min="15724" max="15724" width="12.125" style="24" customWidth="1"/>
    <col min="15725" max="15747" width="6.625" style="24" customWidth="1"/>
    <col min="15748" max="15794" width="8" style="24"/>
    <col min="15795" max="15795" width="7.125" style="24" customWidth="1"/>
    <col min="15796" max="15796" width="5.625" style="24" customWidth="1"/>
    <col min="15797" max="15797" width="3.5" style="24" customWidth="1"/>
    <col min="15798" max="15798" width="12.125" style="24" customWidth="1"/>
    <col min="15799" max="15820" width="6.625" style="24" customWidth="1"/>
    <col min="15821" max="15821" width="7.125" style="24" customWidth="1"/>
    <col min="15822" max="15822" width="5.625" style="24" customWidth="1"/>
    <col min="15823" max="15823" width="3.5" style="24" customWidth="1"/>
    <col min="15824" max="15824" width="12.125" style="24" customWidth="1"/>
    <col min="15825" max="15846" width="6.625" style="24" customWidth="1"/>
    <col min="15847" max="15847" width="7.125" style="24" customWidth="1"/>
    <col min="15848" max="15848" width="5.625" style="24" customWidth="1"/>
    <col min="15849" max="15849" width="3.5" style="24" customWidth="1"/>
    <col min="15850" max="15850" width="12.125" style="24" customWidth="1"/>
    <col min="15851" max="15872" width="6.625" style="24" customWidth="1"/>
    <col min="15873" max="15873" width="7.125" style="24" customWidth="1"/>
    <col min="15874" max="15874" width="5.625" style="24" customWidth="1"/>
    <col min="15875" max="15875" width="3.5" style="24" customWidth="1"/>
    <col min="15876" max="15876" width="12.125" style="24" customWidth="1"/>
    <col min="15877" max="15898" width="6.625" style="24" customWidth="1"/>
    <col min="15899" max="15899" width="7.125" style="24" customWidth="1"/>
    <col min="15900" max="15900" width="5.625" style="24" customWidth="1"/>
    <col min="15901" max="15901" width="3.5" style="24" customWidth="1"/>
    <col min="15902" max="15902" width="12.125" style="24" customWidth="1"/>
    <col min="15903" max="15924" width="6.625" style="24" customWidth="1"/>
    <col min="15925" max="15925" width="7.125" style="24" customWidth="1"/>
    <col min="15926" max="15926" width="5.625" style="24" customWidth="1"/>
    <col min="15927" max="15927" width="3.5" style="24" customWidth="1"/>
    <col min="15928" max="15928" width="12.125" style="24" customWidth="1"/>
    <col min="15929" max="15950" width="6.625" style="24" customWidth="1"/>
    <col min="15951" max="15951" width="7.125" style="24" customWidth="1"/>
    <col min="15952" max="15952" width="5.625" style="24" customWidth="1"/>
    <col min="15953" max="15953" width="3.5" style="24" customWidth="1"/>
    <col min="15954" max="15954" width="14.125" style="24" customWidth="1"/>
    <col min="15955" max="15976" width="6.625" style="24" customWidth="1"/>
    <col min="15977" max="15977" width="7.125" style="24" customWidth="1"/>
    <col min="15978" max="15978" width="5.625" style="24" customWidth="1"/>
    <col min="15979" max="15979" width="3.5" style="24" customWidth="1"/>
    <col min="15980" max="15980" width="12.125" style="24" customWidth="1"/>
    <col min="15981" max="16003" width="6.625" style="24" customWidth="1"/>
    <col min="16004" max="16050" width="8" style="24"/>
    <col min="16051" max="16051" width="7.125" style="24" customWidth="1"/>
    <col min="16052" max="16052" width="5.625" style="24" customWidth="1"/>
    <col min="16053" max="16053" width="3.5" style="24" customWidth="1"/>
    <col min="16054" max="16054" width="12.125" style="24" customWidth="1"/>
    <col min="16055" max="16076" width="6.625" style="24" customWidth="1"/>
    <col min="16077" max="16077" width="7.125" style="24" customWidth="1"/>
    <col min="16078" max="16078" width="5.625" style="24" customWidth="1"/>
    <col min="16079" max="16079" width="3.5" style="24" customWidth="1"/>
    <col min="16080" max="16080" width="12.125" style="24" customWidth="1"/>
    <col min="16081" max="16102" width="6.625" style="24" customWidth="1"/>
    <col min="16103" max="16103" width="7.125" style="24" customWidth="1"/>
    <col min="16104" max="16104" width="5.625" style="24" customWidth="1"/>
    <col min="16105" max="16105" width="3.5" style="24" customWidth="1"/>
    <col min="16106" max="16106" width="12.125" style="24" customWidth="1"/>
    <col min="16107" max="16128" width="6.625" style="24" customWidth="1"/>
    <col min="16129" max="16129" width="7.125" style="24" customWidth="1"/>
    <col min="16130" max="16130" width="5.625" style="24" customWidth="1"/>
    <col min="16131" max="16131" width="3.5" style="24" customWidth="1"/>
    <col min="16132" max="16132" width="12.125" style="24" customWidth="1"/>
    <col min="16133" max="16154" width="6.625" style="24" customWidth="1"/>
    <col min="16155" max="16155" width="7.125" style="24" customWidth="1"/>
    <col min="16156" max="16156" width="5.625" style="24" customWidth="1"/>
    <col min="16157" max="16157" width="3.5" style="24" customWidth="1"/>
    <col min="16158" max="16158" width="12.125" style="24" customWidth="1"/>
    <col min="16159" max="16180" width="6.625" style="24" customWidth="1"/>
    <col min="16181" max="16181" width="7.125" style="24" customWidth="1"/>
    <col min="16182" max="16182" width="5.625" style="24" customWidth="1"/>
    <col min="16183" max="16183" width="3.5" style="24" customWidth="1"/>
    <col min="16184" max="16184" width="12.125" style="24" customWidth="1"/>
    <col min="16185" max="16206" width="6.625" style="24" customWidth="1"/>
    <col min="16207" max="16207" width="7.125" style="24" customWidth="1"/>
    <col min="16208" max="16208" width="5.625" style="24" customWidth="1"/>
    <col min="16209" max="16209" width="3.5" style="24" customWidth="1"/>
    <col min="16210" max="16210" width="14.125" style="24" customWidth="1"/>
    <col min="16211" max="16232" width="6.625" style="24" customWidth="1"/>
    <col min="16233" max="16233" width="7.125" style="24" customWidth="1"/>
    <col min="16234" max="16234" width="5.625" style="24" customWidth="1"/>
    <col min="16235" max="16235" width="3.5" style="24" customWidth="1"/>
    <col min="16236" max="16236" width="12.125" style="24" customWidth="1"/>
    <col min="16237" max="16259" width="6.625" style="24" customWidth="1"/>
    <col min="16260" max="16384" width="8" style="24"/>
  </cols>
  <sheetData>
    <row r="1" spans="1:130" ht="36.6" customHeight="1" x14ac:dyDescent="0.4">
      <c r="A1" s="23"/>
      <c r="AA1" s="23"/>
      <c r="BA1" s="23"/>
      <c r="CA1" s="23"/>
      <c r="DA1" s="23"/>
    </row>
    <row r="2" spans="1:130" ht="27" customHeight="1" x14ac:dyDescent="0.4">
      <c r="A2" s="123" t="s">
        <v>30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3" t="s">
        <v>30</v>
      </c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 t="s">
        <v>30</v>
      </c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3" t="s">
        <v>30</v>
      </c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3" t="s">
        <v>30</v>
      </c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</row>
    <row r="3" spans="1:130" ht="24.75" customHeight="1" x14ac:dyDescent="0.4">
      <c r="A3" s="24" t="s">
        <v>31</v>
      </c>
      <c r="B3" s="27"/>
      <c r="C3" s="27"/>
      <c r="D3" s="27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 s="24" t="s">
        <v>31</v>
      </c>
      <c r="AB3" s="27"/>
      <c r="AC3" s="27"/>
      <c r="AD3" s="27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 s="24" t="s">
        <v>31</v>
      </c>
      <c r="BB3" s="27"/>
      <c r="BC3" s="27"/>
      <c r="BD3" s="27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 s="24" t="s">
        <v>31</v>
      </c>
      <c r="CB3" s="27"/>
      <c r="CC3" s="27"/>
      <c r="CD3" s="27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 s="24" t="s">
        <v>31</v>
      </c>
      <c r="DB3" s="27"/>
      <c r="DC3" s="27"/>
      <c r="DD3" s="27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</row>
    <row r="4" spans="1:130" ht="24.75" customHeight="1" x14ac:dyDescent="0.4">
      <c r="A4" s="18" t="s">
        <v>57</v>
      </c>
      <c r="B4" s="29"/>
      <c r="C4" s="29"/>
      <c r="D4" s="29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 s="18" t="s">
        <v>57</v>
      </c>
      <c r="AB4" s="29"/>
      <c r="AC4" s="29"/>
      <c r="AD4" s="29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 s="18" t="s">
        <v>57</v>
      </c>
      <c r="BB4" s="29"/>
      <c r="BC4" s="29"/>
      <c r="BD4" s="29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 s="18" t="s">
        <v>57</v>
      </c>
      <c r="CB4" s="29"/>
      <c r="CC4" s="29"/>
      <c r="CD4" s="29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 s="18" t="s">
        <v>57</v>
      </c>
      <c r="DB4" s="29"/>
      <c r="DC4" s="29"/>
      <c r="DD4" s="29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</row>
    <row r="5" spans="1:130" ht="24.75" customHeight="1" x14ac:dyDescent="0.4">
      <c r="A5" s="18" t="s">
        <v>58</v>
      </c>
      <c r="B5" s="29"/>
      <c r="C5" s="29"/>
      <c r="D5" s="2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 s="18" t="s">
        <v>58</v>
      </c>
      <c r="AB5" s="29"/>
      <c r="AC5" s="29"/>
      <c r="AD5" s="29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 s="18" t="s">
        <v>58</v>
      </c>
      <c r="BB5" s="29"/>
      <c r="BC5" s="29"/>
      <c r="BD5" s="29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 s="18" t="s">
        <v>58</v>
      </c>
      <c r="CB5" s="29"/>
      <c r="CC5" s="29"/>
      <c r="CD5" s="29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 s="18" t="s">
        <v>58</v>
      </c>
      <c r="DB5" s="29"/>
      <c r="DC5" s="29"/>
      <c r="DD5" s="29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</row>
    <row r="6" spans="1:130" ht="24.75" customHeight="1" x14ac:dyDescent="0.4">
      <c r="A6" s="27"/>
      <c r="B6" s="27"/>
      <c r="C6" s="27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AA6" s="27"/>
      <c r="AB6" s="27"/>
      <c r="AC6" s="27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BA6" s="27"/>
      <c r="BB6" s="27"/>
      <c r="BC6" s="27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CA6" s="27"/>
      <c r="CB6" s="27"/>
      <c r="CC6" s="27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DA6" s="27"/>
      <c r="DB6" s="27"/>
      <c r="DC6" s="27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</row>
    <row r="7" spans="1:130" ht="21.75" customHeight="1" x14ac:dyDescent="0.4">
      <c r="A7" s="18" t="s">
        <v>15</v>
      </c>
      <c r="B7" s="18"/>
      <c r="C7" s="18"/>
      <c r="D7" s="29"/>
      <c r="AA7" s="18" t="s">
        <v>15</v>
      </c>
      <c r="AB7" s="18"/>
      <c r="AC7" s="18"/>
      <c r="AD7" s="29"/>
      <c r="BA7" s="18" t="s">
        <v>15</v>
      </c>
      <c r="BB7" s="18"/>
      <c r="BC7" s="18"/>
      <c r="BD7" s="29"/>
      <c r="CA7" s="18" t="s">
        <v>15</v>
      </c>
      <c r="CB7" s="18"/>
      <c r="CC7" s="18"/>
      <c r="CD7" s="29"/>
      <c r="DA7" s="18" t="s">
        <v>15</v>
      </c>
      <c r="DB7" s="18"/>
      <c r="DC7" s="18"/>
      <c r="DD7" s="29"/>
    </row>
    <row r="8" spans="1:130" ht="24.75" customHeight="1" x14ac:dyDescent="0.4">
      <c r="A8" s="18"/>
      <c r="B8" s="18"/>
      <c r="C8" s="20" t="s">
        <v>14</v>
      </c>
      <c r="D8" s="29"/>
      <c r="AA8" s="18"/>
      <c r="AB8" s="18"/>
      <c r="AC8" s="20" t="s">
        <v>14</v>
      </c>
      <c r="AD8" s="29"/>
      <c r="BA8" s="18"/>
      <c r="BB8" s="18"/>
      <c r="BC8" s="20" t="s">
        <v>14</v>
      </c>
      <c r="BD8" s="29"/>
      <c r="CA8" s="18"/>
      <c r="CB8" s="18"/>
      <c r="CC8" s="20" t="s">
        <v>14</v>
      </c>
      <c r="CD8" s="29"/>
      <c r="DA8" s="18"/>
      <c r="DB8" s="18"/>
      <c r="DC8" s="20" t="s">
        <v>14</v>
      </c>
      <c r="DD8" s="29"/>
    </row>
    <row r="9" spans="1:130" ht="29.25" customHeight="1" x14ac:dyDescent="0.4">
      <c r="A9" s="18" t="s">
        <v>59</v>
      </c>
      <c r="B9" s="18"/>
      <c r="C9" s="18"/>
      <c r="D9" s="18"/>
      <c r="AA9" s="18" t="s">
        <v>59</v>
      </c>
      <c r="AB9" s="18"/>
      <c r="AC9" s="18"/>
      <c r="AD9" s="18"/>
      <c r="BA9" s="18" t="s">
        <v>59</v>
      </c>
      <c r="BB9" s="18"/>
      <c r="BC9" s="18"/>
      <c r="BD9" s="18"/>
      <c r="CA9" s="18" t="s">
        <v>59</v>
      </c>
      <c r="CB9" s="18"/>
      <c r="CC9" s="18"/>
      <c r="CD9" s="18"/>
      <c r="DA9" s="18" t="s">
        <v>59</v>
      </c>
      <c r="DB9" s="18"/>
      <c r="DC9" s="18"/>
      <c r="DD9" s="18"/>
    </row>
    <row r="10" spans="1:130" ht="21.75" customHeight="1" x14ac:dyDescent="0.4">
      <c r="A10" s="122">
        <f ca="1">TODAY()</f>
        <v>45769</v>
      </c>
      <c r="B10" s="122"/>
      <c r="C10" s="122"/>
      <c r="D10" s="122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 t="s">
        <v>35</v>
      </c>
      <c r="AA10" s="122">
        <f ca="1">TODAY()</f>
        <v>45769</v>
      </c>
      <c r="AB10" s="122"/>
      <c r="AC10" s="122"/>
      <c r="AD10" s="122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 t="s">
        <v>35</v>
      </c>
      <c r="BA10" s="122">
        <f ca="1">TODAY()</f>
        <v>45769</v>
      </c>
      <c r="BB10" s="122"/>
      <c r="BC10" s="122"/>
      <c r="BD10" s="122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 t="s">
        <v>35</v>
      </c>
      <c r="CA10" s="122">
        <f ca="1">TODAY()</f>
        <v>45769</v>
      </c>
      <c r="CB10" s="122"/>
      <c r="CC10" s="122"/>
      <c r="CD10" s="122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 t="s">
        <v>35</v>
      </c>
      <c r="DA10" s="122">
        <f ca="1">TODAY()</f>
        <v>45769</v>
      </c>
      <c r="DB10" s="122"/>
      <c r="DC10" s="122"/>
      <c r="DD10" s="122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 t="s">
        <v>35</v>
      </c>
    </row>
    <row r="11" spans="1:130" ht="21.75" customHeight="1" x14ac:dyDescent="0.4">
      <c r="A11" s="119" t="s">
        <v>13</v>
      </c>
      <c r="B11" s="120"/>
      <c r="C11" s="120"/>
      <c r="D11" s="121"/>
      <c r="E11" s="87">
        <v>1</v>
      </c>
      <c r="F11" s="87">
        <v>2</v>
      </c>
      <c r="G11" s="87">
        <v>3</v>
      </c>
      <c r="H11" s="87">
        <v>4</v>
      </c>
      <c r="I11" s="87">
        <v>5</v>
      </c>
      <c r="J11" s="87">
        <v>6</v>
      </c>
      <c r="K11" s="87">
        <v>7</v>
      </c>
      <c r="L11" s="87">
        <v>8</v>
      </c>
      <c r="M11" s="87">
        <v>9</v>
      </c>
      <c r="N11" s="87">
        <v>10</v>
      </c>
      <c r="O11" s="87">
        <v>11</v>
      </c>
      <c r="P11" s="87">
        <v>12</v>
      </c>
      <c r="Q11" s="87">
        <v>13</v>
      </c>
      <c r="R11" s="87">
        <v>14</v>
      </c>
      <c r="S11" s="87">
        <v>15</v>
      </c>
      <c r="T11" s="87">
        <v>16</v>
      </c>
      <c r="U11" s="87">
        <v>17</v>
      </c>
      <c r="V11" s="87">
        <v>18</v>
      </c>
      <c r="W11" s="87">
        <v>19</v>
      </c>
      <c r="X11" s="87">
        <v>20</v>
      </c>
      <c r="Y11" s="87">
        <v>21</v>
      </c>
      <c r="Z11" s="87">
        <v>22</v>
      </c>
      <c r="AA11" s="119" t="s">
        <v>13</v>
      </c>
      <c r="AB11" s="120"/>
      <c r="AC11" s="120"/>
      <c r="AD11" s="121"/>
      <c r="AE11" s="87">
        <v>23</v>
      </c>
      <c r="AF11" s="87">
        <v>24</v>
      </c>
      <c r="AG11" s="87">
        <v>25</v>
      </c>
      <c r="AH11" s="87">
        <v>26</v>
      </c>
      <c r="AI11" s="87">
        <v>27</v>
      </c>
      <c r="AJ11" s="87">
        <v>28</v>
      </c>
      <c r="AK11" s="87">
        <v>29</v>
      </c>
      <c r="AL11" s="87">
        <v>30</v>
      </c>
      <c r="AM11" s="87">
        <v>31</v>
      </c>
      <c r="AN11" s="87">
        <v>32</v>
      </c>
      <c r="AO11" s="87">
        <v>33</v>
      </c>
      <c r="AP11" s="87">
        <v>34</v>
      </c>
      <c r="AQ11" s="87">
        <v>35</v>
      </c>
      <c r="AR11" s="87">
        <v>36</v>
      </c>
      <c r="AS11" s="87">
        <v>37</v>
      </c>
      <c r="AT11" s="87">
        <v>38</v>
      </c>
      <c r="AU11" s="87">
        <v>39</v>
      </c>
      <c r="AV11" s="87">
        <v>40</v>
      </c>
      <c r="AW11" s="87">
        <v>41</v>
      </c>
      <c r="AX11" s="87">
        <v>42</v>
      </c>
      <c r="AY11" s="87">
        <v>43</v>
      </c>
      <c r="AZ11" s="87">
        <v>44</v>
      </c>
      <c r="BA11" s="119" t="s">
        <v>13</v>
      </c>
      <c r="BB11" s="120"/>
      <c r="BC11" s="120"/>
      <c r="BD11" s="121"/>
      <c r="BE11" s="87">
        <v>45</v>
      </c>
      <c r="BF11" s="87">
        <v>46</v>
      </c>
      <c r="BG11" s="87">
        <v>47</v>
      </c>
      <c r="BH11" s="87">
        <v>48</v>
      </c>
      <c r="BI11" s="87">
        <v>49</v>
      </c>
      <c r="BJ11" s="87">
        <v>50</v>
      </c>
      <c r="BK11" s="87">
        <v>51</v>
      </c>
      <c r="BL11" s="87">
        <v>52</v>
      </c>
      <c r="BM11" s="87">
        <v>53</v>
      </c>
      <c r="BN11" s="87">
        <v>54</v>
      </c>
      <c r="BO11" s="87">
        <v>55</v>
      </c>
      <c r="BP11" s="87">
        <v>56</v>
      </c>
      <c r="BQ11" s="87">
        <v>57</v>
      </c>
      <c r="BR11" s="87">
        <v>58</v>
      </c>
      <c r="BS11" s="87">
        <v>59</v>
      </c>
      <c r="BT11" s="87">
        <v>60</v>
      </c>
      <c r="BU11" s="87">
        <v>61</v>
      </c>
      <c r="BV11" s="87">
        <v>62</v>
      </c>
      <c r="BW11" s="87">
        <v>63</v>
      </c>
      <c r="BX11" s="87">
        <v>64</v>
      </c>
      <c r="BY11" s="87">
        <v>65</v>
      </c>
      <c r="BZ11" s="87">
        <v>66</v>
      </c>
      <c r="CA11" s="119" t="s">
        <v>13</v>
      </c>
      <c r="CB11" s="120"/>
      <c r="CC11" s="120"/>
      <c r="CD11" s="121"/>
      <c r="CE11" s="87">
        <v>67</v>
      </c>
      <c r="CF11" s="87">
        <v>68</v>
      </c>
      <c r="CG11" s="87">
        <v>69</v>
      </c>
      <c r="CH11" s="87">
        <v>70</v>
      </c>
      <c r="CI11" s="87">
        <v>71</v>
      </c>
      <c r="CJ11" s="87">
        <v>72</v>
      </c>
      <c r="CK11" s="87">
        <v>73</v>
      </c>
      <c r="CL11" s="87">
        <v>74</v>
      </c>
      <c r="CM11" s="87">
        <v>75</v>
      </c>
      <c r="CN11" s="87">
        <v>76</v>
      </c>
      <c r="CO11" s="87">
        <v>77</v>
      </c>
      <c r="CP11" s="87">
        <v>78</v>
      </c>
      <c r="CQ11" s="87">
        <v>79</v>
      </c>
      <c r="CR11" s="87">
        <v>80</v>
      </c>
      <c r="CS11" s="87">
        <v>81</v>
      </c>
      <c r="CT11" s="87">
        <v>82</v>
      </c>
      <c r="CU11" s="87">
        <v>83</v>
      </c>
      <c r="CV11" s="87">
        <v>84</v>
      </c>
      <c r="CW11" s="87">
        <v>85</v>
      </c>
      <c r="CX11" s="87">
        <v>86</v>
      </c>
      <c r="CY11" s="87">
        <v>87</v>
      </c>
      <c r="CZ11" s="87">
        <v>88</v>
      </c>
      <c r="DA11" s="119" t="s">
        <v>13</v>
      </c>
      <c r="DB11" s="120"/>
      <c r="DC11" s="120"/>
      <c r="DD11" s="121"/>
      <c r="DE11" s="87">
        <v>89</v>
      </c>
      <c r="DF11" s="87">
        <v>90</v>
      </c>
      <c r="DG11" s="87">
        <v>91</v>
      </c>
      <c r="DH11" s="87">
        <v>92</v>
      </c>
      <c r="DI11" s="87">
        <v>93</v>
      </c>
      <c r="DJ11" s="87">
        <v>94</v>
      </c>
      <c r="DK11" s="87">
        <v>95</v>
      </c>
      <c r="DL11" s="87">
        <v>96</v>
      </c>
      <c r="DM11" s="87">
        <v>97</v>
      </c>
      <c r="DN11" s="87">
        <v>98</v>
      </c>
      <c r="DO11" s="87">
        <v>99</v>
      </c>
      <c r="DP11" s="87">
        <v>100</v>
      </c>
      <c r="DQ11" s="87">
        <v>101</v>
      </c>
      <c r="DR11" s="87"/>
      <c r="DS11" s="87"/>
      <c r="DT11" s="87"/>
      <c r="DU11" s="87"/>
      <c r="DV11" s="87"/>
      <c r="DW11" s="87"/>
      <c r="DX11" s="87"/>
      <c r="DY11" s="87"/>
      <c r="DZ11" s="87"/>
    </row>
    <row r="12" spans="1:130" ht="19.5" customHeight="1" x14ac:dyDescent="0.4">
      <c r="A12" s="114" t="s">
        <v>19</v>
      </c>
      <c r="B12" s="115"/>
      <c r="C12" s="115"/>
      <c r="D12" s="115"/>
      <c r="E12" s="33">
        <v>45016</v>
      </c>
      <c r="F12" s="33">
        <v>45017</v>
      </c>
      <c r="G12" s="33">
        <v>45018</v>
      </c>
      <c r="H12" s="33">
        <v>45019</v>
      </c>
      <c r="I12" s="33">
        <v>45022</v>
      </c>
      <c r="J12" s="33">
        <v>45023</v>
      </c>
      <c r="K12" s="33">
        <v>45024</v>
      </c>
      <c r="L12" s="33">
        <v>45025</v>
      </c>
      <c r="M12" s="33">
        <v>45026</v>
      </c>
      <c r="N12" s="33">
        <v>45027</v>
      </c>
      <c r="O12" s="33">
        <v>45028</v>
      </c>
      <c r="P12" s="33">
        <v>45031</v>
      </c>
      <c r="Q12" s="33">
        <v>45032</v>
      </c>
      <c r="R12" s="33">
        <v>45033</v>
      </c>
      <c r="S12" s="33">
        <v>45035</v>
      </c>
      <c r="T12" s="33">
        <v>45036</v>
      </c>
      <c r="U12" s="33">
        <v>45037</v>
      </c>
      <c r="V12" s="33">
        <v>45038</v>
      </c>
      <c r="W12" s="33">
        <v>45041</v>
      </c>
      <c r="X12" s="33">
        <v>45042</v>
      </c>
      <c r="Y12" s="33">
        <v>45043</v>
      </c>
      <c r="Z12" s="33">
        <v>45045</v>
      </c>
      <c r="AA12" s="114" t="s">
        <v>19</v>
      </c>
      <c r="AB12" s="115"/>
      <c r="AC12" s="115"/>
      <c r="AD12" s="116"/>
      <c r="AE12" s="33">
        <v>45046</v>
      </c>
      <c r="AF12" s="33">
        <v>45047</v>
      </c>
      <c r="AG12" s="33">
        <v>45049</v>
      </c>
      <c r="AH12" s="33">
        <v>45051</v>
      </c>
      <c r="AI12" s="33">
        <v>45053</v>
      </c>
      <c r="AJ12" s="33">
        <v>45054</v>
      </c>
      <c r="AK12" s="33">
        <v>45055</v>
      </c>
      <c r="AL12" s="33">
        <v>45056</v>
      </c>
      <c r="AM12" s="33">
        <v>45059</v>
      </c>
      <c r="AN12" s="33">
        <v>45060</v>
      </c>
      <c r="AO12" s="33">
        <v>45061</v>
      </c>
      <c r="AP12" s="33">
        <v>45062</v>
      </c>
      <c r="AQ12" s="33">
        <v>45065</v>
      </c>
      <c r="AR12" s="33">
        <v>45066</v>
      </c>
      <c r="AS12" s="33">
        <v>45069</v>
      </c>
      <c r="AT12" s="33">
        <v>45070</v>
      </c>
      <c r="AU12" s="33">
        <v>45072</v>
      </c>
      <c r="AV12" s="33">
        <v>45074</v>
      </c>
      <c r="AW12" s="33">
        <v>45079</v>
      </c>
      <c r="AX12" s="33">
        <v>45080</v>
      </c>
      <c r="AY12" s="33">
        <v>45083</v>
      </c>
      <c r="AZ12" s="33">
        <v>45085</v>
      </c>
      <c r="BA12" s="114" t="s">
        <v>19</v>
      </c>
      <c r="BB12" s="115"/>
      <c r="BC12" s="115"/>
      <c r="BD12" s="115"/>
      <c r="BE12" s="33">
        <v>45086</v>
      </c>
      <c r="BF12" s="33">
        <v>45088</v>
      </c>
      <c r="BG12" s="33">
        <v>45091</v>
      </c>
      <c r="BH12" s="33">
        <v>45192</v>
      </c>
      <c r="BI12" s="33">
        <v>45199</v>
      </c>
      <c r="BJ12" s="33">
        <v>45200</v>
      </c>
      <c r="BK12" s="33">
        <v>45203</v>
      </c>
      <c r="BL12" s="33">
        <v>45204</v>
      </c>
      <c r="BM12" s="33">
        <v>45207</v>
      </c>
      <c r="BN12" s="33">
        <v>45208</v>
      </c>
      <c r="BO12" s="33">
        <v>45209</v>
      </c>
      <c r="BP12" s="33">
        <v>45210</v>
      </c>
      <c r="BQ12" s="33">
        <v>45211</v>
      </c>
      <c r="BR12" s="33">
        <v>45213</v>
      </c>
      <c r="BS12" s="33">
        <v>45214</v>
      </c>
      <c r="BT12" s="33">
        <v>45215</v>
      </c>
      <c r="BU12" s="33">
        <v>45216</v>
      </c>
      <c r="BV12" s="33">
        <v>45217</v>
      </c>
      <c r="BW12" s="33">
        <v>45219</v>
      </c>
      <c r="BX12" s="33">
        <v>45220</v>
      </c>
      <c r="BY12" s="33">
        <v>45223</v>
      </c>
      <c r="BZ12" s="33">
        <v>45224</v>
      </c>
      <c r="CA12" s="114" t="s">
        <v>19</v>
      </c>
      <c r="CB12" s="115"/>
      <c r="CC12" s="115"/>
      <c r="CD12" s="115"/>
      <c r="CE12" s="33">
        <v>45225</v>
      </c>
      <c r="CF12" s="33">
        <v>45226</v>
      </c>
      <c r="CG12" s="33">
        <v>45227</v>
      </c>
      <c r="CH12" s="33">
        <v>45228</v>
      </c>
      <c r="CI12" s="33">
        <v>45229</v>
      </c>
      <c r="CJ12" s="33">
        <v>45230</v>
      </c>
      <c r="CK12" s="33">
        <v>45231</v>
      </c>
      <c r="CL12" s="33">
        <v>45232</v>
      </c>
      <c r="CM12" s="33">
        <v>45235</v>
      </c>
      <c r="CN12" s="33">
        <v>45236</v>
      </c>
      <c r="CO12" s="33">
        <v>45237</v>
      </c>
      <c r="CP12" s="33">
        <v>45240</v>
      </c>
      <c r="CQ12" s="33">
        <v>45241</v>
      </c>
      <c r="CR12" s="33">
        <v>45242</v>
      </c>
      <c r="CS12" s="33">
        <v>45244</v>
      </c>
      <c r="CT12" s="33">
        <v>45247</v>
      </c>
      <c r="CU12" s="33">
        <v>45248</v>
      </c>
      <c r="CV12" s="33">
        <v>45249</v>
      </c>
      <c r="CW12" s="33">
        <v>45250</v>
      </c>
      <c r="CX12" s="33">
        <v>45251</v>
      </c>
      <c r="CY12" s="33">
        <v>45252</v>
      </c>
      <c r="CZ12" s="33">
        <v>45267</v>
      </c>
      <c r="DA12" s="114" t="s">
        <v>19</v>
      </c>
      <c r="DB12" s="115"/>
      <c r="DC12" s="115"/>
      <c r="DD12" s="115"/>
      <c r="DE12" s="33">
        <v>45268</v>
      </c>
      <c r="DF12" s="33">
        <v>45331</v>
      </c>
      <c r="DG12" s="33">
        <v>45332</v>
      </c>
      <c r="DH12" s="33">
        <v>45334</v>
      </c>
      <c r="DI12" s="33">
        <v>45338</v>
      </c>
      <c r="DJ12" s="33">
        <v>45339</v>
      </c>
      <c r="DK12" s="33">
        <v>45365</v>
      </c>
      <c r="DL12" s="33">
        <v>45368</v>
      </c>
      <c r="DM12" s="33">
        <v>45370</v>
      </c>
      <c r="DN12" s="33">
        <v>45372</v>
      </c>
      <c r="DO12" s="33">
        <v>45377</v>
      </c>
      <c r="DP12" s="33">
        <v>45379</v>
      </c>
      <c r="DQ12" s="33">
        <v>45380</v>
      </c>
      <c r="DR12" s="33"/>
      <c r="DS12" s="33"/>
      <c r="DT12" s="33"/>
      <c r="DU12" s="33"/>
      <c r="DV12" s="33"/>
      <c r="DW12" s="33"/>
      <c r="DX12" s="33"/>
      <c r="DY12" s="33"/>
      <c r="DZ12" s="33"/>
    </row>
    <row r="13" spans="1:130" ht="19.5" customHeight="1" x14ac:dyDescent="0.4">
      <c r="A13" s="112"/>
      <c r="B13" s="113"/>
      <c r="C13" s="113"/>
      <c r="D13" s="113"/>
      <c r="E13" s="35">
        <v>45016</v>
      </c>
      <c r="F13" s="35">
        <v>45017</v>
      </c>
      <c r="G13" s="35">
        <v>45018</v>
      </c>
      <c r="H13" s="35">
        <v>45019</v>
      </c>
      <c r="I13" s="35">
        <v>45022</v>
      </c>
      <c r="J13" s="35">
        <v>45023</v>
      </c>
      <c r="K13" s="35">
        <v>45024</v>
      </c>
      <c r="L13" s="35">
        <v>45025</v>
      </c>
      <c r="M13" s="35">
        <v>45026</v>
      </c>
      <c r="N13" s="35">
        <v>45027</v>
      </c>
      <c r="O13" s="35">
        <v>45028</v>
      </c>
      <c r="P13" s="35">
        <v>45031</v>
      </c>
      <c r="Q13" s="35">
        <v>45032</v>
      </c>
      <c r="R13" s="35">
        <v>45033</v>
      </c>
      <c r="S13" s="35">
        <v>45035</v>
      </c>
      <c r="T13" s="35">
        <v>45036</v>
      </c>
      <c r="U13" s="35">
        <v>45037</v>
      </c>
      <c r="V13" s="35">
        <v>45038</v>
      </c>
      <c r="W13" s="35" t="s">
        <v>60</v>
      </c>
      <c r="X13" s="35">
        <v>45042</v>
      </c>
      <c r="Y13" s="35">
        <v>45043</v>
      </c>
      <c r="Z13" s="35">
        <v>45045</v>
      </c>
      <c r="AA13" s="112"/>
      <c r="AB13" s="113"/>
      <c r="AC13" s="113"/>
      <c r="AD13" s="118"/>
      <c r="AE13" s="35">
        <v>45046</v>
      </c>
      <c r="AF13" s="35">
        <v>45047</v>
      </c>
      <c r="AG13" s="35">
        <v>45049</v>
      </c>
      <c r="AH13" s="35">
        <v>45051</v>
      </c>
      <c r="AI13" s="35">
        <v>45053</v>
      </c>
      <c r="AJ13" s="35">
        <v>45054</v>
      </c>
      <c r="AK13" s="35">
        <v>45055</v>
      </c>
      <c r="AL13" s="35">
        <v>45056</v>
      </c>
      <c r="AM13" s="35">
        <v>45059</v>
      </c>
      <c r="AN13" s="35">
        <v>45060</v>
      </c>
      <c r="AO13" s="35">
        <v>45061</v>
      </c>
      <c r="AP13" s="35">
        <v>45062</v>
      </c>
      <c r="AQ13" s="35">
        <v>45065</v>
      </c>
      <c r="AR13" s="35">
        <v>45066</v>
      </c>
      <c r="AS13" s="35">
        <v>45069</v>
      </c>
      <c r="AT13" s="35">
        <v>45070</v>
      </c>
      <c r="AU13" s="35">
        <v>45072</v>
      </c>
      <c r="AV13" s="35">
        <v>45060</v>
      </c>
      <c r="AW13" s="35">
        <v>45079</v>
      </c>
      <c r="AX13" s="35">
        <v>45080</v>
      </c>
      <c r="AY13" s="35">
        <v>45083</v>
      </c>
      <c r="AZ13" s="35">
        <v>45085</v>
      </c>
      <c r="BA13" s="112"/>
      <c r="BB13" s="113"/>
      <c r="BC13" s="113"/>
      <c r="BD13" s="113"/>
      <c r="BE13" s="35">
        <v>45086</v>
      </c>
      <c r="BF13" s="35">
        <v>45088</v>
      </c>
      <c r="BG13" s="35">
        <v>45091</v>
      </c>
      <c r="BH13" s="35">
        <v>45192</v>
      </c>
      <c r="BI13" s="35">
        <v>45199</v>
      </c>
      <c r="BJ13" s="35">
        <v>45200</v>
      </c>
      <c r="BK13" s="35">
        <v>45203</v>
      </c>
      <c r="BL13" s="35">
        <v>45204</v>
      </c>
      <c r="BM13" s="35">
        <v>45207</v>
      </c>
      <c r="BN13" s="35">
        <v>45208</v>
      </c>
      <c r="BO13" s="35">
        <v>45209</v>
      </c>
      <c r="BP13" s="35">
        <v>45210</v>
      </c>
      <c r="BQ13" s="35">
        <v>45211</v>
      </c>
      <c r="BR13" s="35">
        <v>45213</v>
      </c>
      <c r="BS13" s="35">
        <v>45214</v>
      </c>
      <c r="BT13" s="35">
        <v>45215</v>
      </c>
      <c r="BU13" s="35">
        <v>45216</v>
      </c>
      <c r="BV13" s="35">
        <v>45217</v>
      </c>
      <c r="BW13" s="35">
        <v>45219</v>
      </c>
      <c r="BX13" s="35">
        <v>45220</v>
      </c>
      <c r="BY13" s="35">
        <v>45223</v>
      </c>
      <c r="BZ13" s="35">
        <v>45224</v>
      </c>
      <c r="CA13" s="112"/>
      <c r="CB13" s="113"/>
      <c r="CC13" s="113"/>
      <c r="CD13" s="113"/>
      <c r="CE13" s="35">
        <v>45225</v>
      </c>
      <c r="CF13" s="35">
        <v>45226</v>
      </c>
      <c r="CG13" s="35">
        <v>45227</v>
      </c>
      <c r="CH13" s="35">
        <v>45228</v>
      </c>
      <c r="CI13" s="35">
        <v>45229</v>
      </c>
      <c r="CJ13" s="35">
        <v>45230</v>
      </c>
      <c r="CK13" s="35">
        <v>45231</v>
      </c>
      <c r="CL13" s="35">
        <v>45232</v>
      </c>
      <c r="CM13" s="35">
        <v>45235</v>
      </c>
      <c r="CN13" s="35">
        <v>45236</v>
      </c>
      <c r="CO13" s="35">
        <v>45237</v>
      </c>
      <c r="CP13" s="35">
        <v>45240</v>
      </c>
      <c r="CQ13" s="35">
        <v>45241</v>
      </c>
      <c r="CR13" s="35">
        <v>45242</v>
      </c>
      <c r="CS13" s="35">
        <v>45244</v>
      </c>
      <c r="CT13" s="35">
        <v>45247</v>
      </c>
      <c r="CU13" s="35">
        <v>45248</v>
      </c>
      <c r="CV13" s="35">
        <v>45249</v>
      </c>
      <c r="CW13" s="35">
        <v>45250</v>
      </c>
      <c r="CX13" s="35">
        <v>45251</v>
      </c>
      <c r="CY13" s="35">
        <v>45252</v>
      </c>
      <c r="CZ13" s="35">
        <v>45267</v>
      </c>
      <c r="DA13" s="112"/>
      <c r="DB13" s="113"/>
      <c r="DC13" s="113"/>
      <c r="DD13" s="113"/>
      <c r="DE13" s="35">
        <v>45268</v>
      </c>
      <c r="DF13" s="35">
        <v>45331</v>
      </c>
      <c r="DG13" s="35">
        <v>45332</v>
      </c>
      <c r="DH13" s="35">
        <v>45334</v>
      </c>
      <c r="DI13" s="35">
        <v>45338</v>
      </c>
      <c r="DJ13" s="35">
        <v>45339</v>
      </c>
      <c r="DK13" s="35">
        <v>45365</v>
      </c>
      <c r="DL13" s="35">
        <v>45368</v>
      </c>
      <c r="DM13" s="35">
        <v>45370</v>
      </c>
      <c r="DN13" s="35">
        <v>45372</v>
      </c>
      <c r="DO13" s="35">
        <v>45377</v>
      </c>
      <c r="DP13" s="35">
        <v>45379</v>
      </c>
      <c r="DQ13" s="35">
        <v>45380</v>
      </c>
      <c r="DR13" s="35"/>
      <c r="DS13" s="35"/>
      <c r="DT13" s="35"/>
      <c r="DU13" s="35"/>
      <c r="DV13" s="35"/>
      <c r="DW13" s="35"/>
      <c r="DX13" s="35"/>
      <c r="DY13" s="35"/>
      <c r="DZ13" s="35"/>
    </row>
    <row r="14" spans="1:130" ht="19.5" customHeight="1" x14ac:dyDescent="0.4">
      <c r="A14" s="110" t="s">
        <v>20</v>
      </c>
      <c r="B14" s="111"/>
      <c r="C14" s="111"/>
      <c r="D14" s="111"/>
      <c r="E14" s="37">
        <v>45017</v>
      </c>
      <c r="F14" s="37">
        <v>45018</v>
      </c>
      <c r="G14" s="37">
        <v>45019</v>
      </c>
      <c r="H14" s="37">
        <v>45020</v>
      </c>
      <c r="I14" s="37">
        <v>45023</v>
      </c>
      <c r="J14" s="37">
        <v>45024</v>
      </c>
      <c r="K14" s="37">
        <v>45025</v>
      </c>
      <c r="L14" s="37">
        <v>45026</v>
      </c>
      <c r="M14" s="37">
        <v>45027</v>
      </c>
      <c r="N14" s="37">
        <v>45028</v>
      </c>
      <c r="O14" s="37">
        <v>45029</v>
      </c>
      <c r="P14" s="37">
        <v>45032</v>
      </c>
      <c r="Q14" s="37">
        <v>45033</v>
      </c>
      <c r="R14" s="37">
        <v>45034</v>
      </c>
      <c r="S14" s="37">
        <v>45036</v>
      </c>
      <c r="T14" s="37">
        <v>45037</v>
      </c>
      <c r="U14" s="37">
        <v>45038</v>
      </c>
      <c r="V14" s="37">
        <v>45039</v>
      </c>
      <c r="W14" s="37">
        <v>45042</v>
      </c>
      <c r="X14" s="37">
        <v>45043</v>
      </c>
      <c r="Y14" s="37">
        <v>45044</v>
      </c>
      <c r="Z14" s="37">
        <v>45046</v>
      </c>
      <c r="AA14" s="114" t="s">
        <v>20</v>
      </c>
      <c r="AB14" s="115"/>
      <c r="AC14" s="115"/>
      <c r="AD14" s="116"/>
      <c r="AE14" s="37">
        <v>45047</v>
      </c>
      <c r="AF14" s="37">
        <v>45048</v>
      </c>
      <c r="AG14" s="37">
        <v>45049</v>
      </c>
      <c r="AH14" s="37">
        <v>45051</v>
      </c>
      <c r="AI14" s="37">
        <v>45054</v>
      </c>
      <c r="AJ14" s="37">
        <v>45055</v>
      </c>
      <c r="AK14" s="37">
        <v>45056</v>
      </c>
      <c r="AL14" s="37">
        <v>45057</v>
      </c>
      <c r="AM14" s="37">
        <v>45060</v>
      </c>
      <c r="AN14" s="37">
        <v>45061</v>
      </c>
      <c r="AO14" s="37">
        <v>45062</v>
      </c>
      <c r="AP14" s="37">
        <v>45063</v>
      </c>
      <c r="AQ14" s="37">
        <v>45066</v>
      </c>
      <c r="AR14" s="37">
        <v>45067</v>
      </c>
      <c r="AS14" s="37">
        <v>45070</v>
      </c>
      <c r="AT14" s="37">
        <v>45071</v>
      </c>
      <c r="AU14" s="37">
        <v>45073</v>
      </c>
      <c r="AV14" s="37">
        <v>45074</v>
      </c>
      <c r="AW14" s="37">
        <v>45080</v>
      </c>
      <c r="AX14" s="37">
        <v>45081</v>
      </c>
      <c r="AY14" s="37">
        <v>45084</v>
      </c>
      <c r="AZ14" s="37">
        <v>45086</v>
      </c>
      <c r="BA14" s="110" t="s">
        <v>20</v>
      </c>
      <c r="BB14" s="111"/>
      <c r="BC14" s="111"/>
      <c r="BD14" s="111"/>
      <c r="BE14" s="37">
        <v>45087</v>
      </c>
      <c r="BF14" s="37">
        <v>45088</v>
      </c>
      <c r="BG14" s="37">
        <v>45092</v>
      </c>
      <c r="BH14" s="37">
        <v>45193</v>
      </c>
      <c r="BI14" s="37">
        <v>45200</v>
      </c>
      <c r="BJ14" s="37">
        <v>45201</v>
      </c>
      <c r="BK14" s="37">
        <v>45204</v>
      </c>
      <c r="BL14" s="37">
        <v>45205</v>
      </c>
      <c r="BM14" s="37">
        <v>45208</v>
      </c>
      <c r="BN14" s="37">
        <v>45209</v>
      </c>
      <c r="BO14" s="37">
        <v>45210</v>
      </c>
      <c r="BP14" s="37">
        <v>45211</v>
      </c>
      <c r="BQ14" s="37">
        <v>45212</v>
      </c>
      <c r="BR14" s="37">
        <v>45214</v>
      </c>
      <c r="BS14" s="37">
        <v>45215</v>
      </c>
      <c r="BT14" s="37">
        <v>45216</v>
      </c>
      <c r="BU14" s="37">
        <v>45217</v>
      </c>
      <c r="BV14" s="37">
        <v>45218</v>
      </c>
      <c r="BW14" s="37">
        <v>45220</v>
      </c>
      <c r="BX14" s="37">
        <v>45221</v>
      </c>
      <c r="BY14" s="37">
        <v>45224</v>
      </c>
      <c r="BZ14" s="37">
        <v>45225</v>
      </c>
      <c r="CA14" s="110" t="s">
        <v>20</v>
      </c>
      <c r="CB14" s="111"/>
      <c r="CC14" s="111"/>
      <c r="CD14" s="111"/>
      <c r="CE14" s="37">
        <v>45226</v>
      </c>
      <c r="CF14" s="37">
        <v>45227</v>
      </c>
      <c r="CG14" s="37">
        <v>45228</v>
      </c>
      <c r="CH14" s="37">
        <v>45229</v>
      </c>
      <c r="CI14" s="37">
        <v>45230</v>
      </c>
      <c r="CJ14" s="37">
        <v>45231</v>
      </c>
      <c r="CK14" s="37">
        <v>45232</v>
      </c>
      <c r="CL14" s="37">
        <v>45233</v>
      </c>
      <c r="CM14" s="37">
        <v>45235</v>
      </c>
      <c r="CN14" s="37">
        <v>45237</v>
      </c>
      <c r="CO14" s="37">
        <v>45238</v>
      </c>
      <c r="CP14" s="37">
        <v>45241</v>
      </c>
      <c r="CQ14" s="37">
        <v>45242</v>
      </c>
      <c r="CR14" s="37">
        <v>45243</v>
      </c>
      <c r="CS14" s="37">
        <v>45245</v>
      </c>
      <c r="CT14" s="37">
        <v>45248</v>
      </c>
      <c r="CU14" s="37">
        <v>45249</v>
      </c>
      <c r="CV14" s="37">
        <v>45250</v>
      </c>
      <c r="CW14" s="37">
        <v>45251</v>
      </c>
      <c r="CX14" s="37">
        <v>45252</v>
      </c>
      <c r="CY14" s="37">
        <v>45253</v>
      </c>
      <c r="CZ14" s="37">
        <v>45268</v>
      </c>
      <c r="DA14" s="110" t="s">
        <v>20</v>
      </c>
      <c r="DB14" s="111"/>
      <c r="DC14" s="111"/>
      <c r="DD14" s="111"/>
      <c r="DE14" s="37">
        <v>45269</v>
      </c>
      <c r="DF14" s="37">
        <v>45332</v>
      </c>
      <c r="DG14" s="37">
        <v>45333</v>
      </c>
      <c r="DH14" s="37">
        <v>45335</v>
      </c>
      <c r="DI14" s="37">
        <v>45339</v>
      </c>
      <c r="DJ14" s="37">
        <v>45340</v>
      </c>
      <c r="DK14" s="37">
        <v>45366</v>
      </c>
      <c r="DL14" s="37">
        <v>45369</v>
      </c>
      <c r="DM14" s="37">
        <v>45371</v>
      </c>
      <c r="DN14" s="37">
        <v>45373</v>
      </c>
      <c r="DO14" s="37">
        <v>45378</v>
      </c>
      <c r="DP14" s="37">
        <v>45380</v>
      </c>
      <c r="DQ14" s="37">
        <v>45381</v>
      </c>
      <c r="DR14" s="37"/>
      <c r="DS14" s="37"/>
      <c r="DT14" s="37"/>
      <c r="DU14" s="37"/>
      <c r="DV14" s="37"/>
      <c r="DW14" s="37"/>
      <c r="DX14" s="37"/>
      <c r="DY14" s="37"/>
      <c r="DZ14" s="37"/>
    </row>
    <row r="15" spans="1:130" ht="19.5" customHeight="1" x14ac:dyDescent="0.4">
      <c r="A15" s="110"/>
      <c r="B15" s="111"/>
      <c r="C15" s="111"/>
      <c r="D15" s="111"/>
      <c r="E15" s="39">
        <v>45017</v>
      </c>
      <c r="F15" s="39">
        <v>45018</v>
      </c>
      <c r="G15" s="39">
        <v>45019</v>
      </c>
      <c r="H15" s="39">
        <v>45020</v>
      </c>
      <c r="I15" s="39">
        <v>45023</v>
      </c>
      <c r="J15" s="39">
        <v>45024</v>
      </c>
      <c r="K15" s="39">
        <v>45025</v>
      </c>
      <c r="L15" s="39">
        <v>45026</v>
      </c>
      <c r="M15" s="39">
        <v>45027</v>
      </c>
      <c r="N15" s="39">
        <v>45028</v>
      </c>
      <c r="O15" s="39">
        <v>45029</v>
      </c>
      <c r="P15" s="39">
        <v>45032</v>
      </c>
      <c r="Q15" s="39">
        <v>45033</v>
      </c>
      <c r="R15" s="39">
        <v>45034</v>
      </c>
      <c r="S15" s="39">
        <v>45036</v>
      </c>
      <c r="T15" s="39">
        <v>45037</v>
      </c>
      <c r="U15" s="39">
        <v>45038</v>
      </c>
      <c r="V15" s="39">
        <v>45039</v>
      </c>
      <c r="W15" s="39" t="s">
        <v>61</v>
      </c>
      <c r="X15" s="39">
        <v>45043</v>
      </c>
      <c r="Y15" s="39">
        <v>45044</v>
      </c>
      <c r="Z15" s="39">
        <v>45046</v>
      </c>
      <c r="AA15" s="110"/>
      <c r="AB15" s="111"/>
      <c r="AC15" s="111"/>
      <c r="AD15" s="117"/>
      <c r="AE15" s="39">
        <v>45047</v>
      </c>
      <c r="AF15" s="39">
        <v>45048</v>
      </c>
      <c r="AG15" s="39">
        <v>45049</v>
      </c>
      <c r="AH15" s="39">
        <v>45051</v>
      </c>
      <c r="AI15" s="39">
        <v>45054</v>
      </c>
      <c r="AJ15" s="39">
        <v>45055</v>
      </c>
      <c r="AK15" s="39">
        <v>45056</v>
      </c>
      <c r="AL15" s="39">
        <v>45057</v>
      </c>
      <c r="AM15" s="39">
        <v>45060</v>
      </c>
      <c r="AN15" s="39">
        <v>45061</v>
      </c>
      <c r="AO15" s="39">
        <v>45062</v>
      </c>
      <c r="AP15" s="39">
        <v>45063</v>
      </c>
      <c r="AQ15" s="39">
        <v>45066</v>
      </c>
      <c r="AR15" s="39">
        <v>45067</v>
      </c>
      <c r="AS15" s="39">
        <v>45070</v>
      </c>
      <c r="AT15" s="39">
        <v>45071</v>
      </c>
      <c r="AU15" s="39">
        <v>45073</v>
      </c>
      <c r="AV15" s="39">
        <v>45060</v>
      </c>
      <c r="AW15" s="39">
        <v>45080</v>
      </c>
      <c r="AX15" s="39">
        <v>45081</v>
      </c>
      <c r="AY15" s="39">
        <v>45084</v>
      </c>
      <c r="AZ15" s="39">
        <v>45086</v>
      </c>
      <c r="BA15" s="110"/>
      <c r="BB15" s="111"/>
      <c r="BC15" s="111"/>
      <c r="BD15" s="111"/>
      <c r="BE15" s="39">
        <v>45087</v>
      </c>
      <c r="BF15" s="39">
        <v>45088</v>
      </c>
      <c r="BG15" s="39">
        <v>45092</v>
      </c>
      <c r="BH15" s="39">
        <v>45193</v>
      </c>
      <c r="BI15" s="39">
        <v>45200</v>
      </c>
      <c r="BJ15" s="39">
        <v>45201</v>
      </c>
      <c r="BK15" s="39">
        <v>45204</v>
      </c>
      <c r="BL15" s="39">
        <v>45205</v>
      </c>
      <c r="BM15" s="39">
        <v>45208</v>
      </c>
      <c r="BN15" s="39">
        <v>45209</v>
      </c>
      <c r="BO15" s="39">
        <v>45210</v>
      </c>
      <c r="BP15" s="39">
        <v>45211</v>
      </c>
      <c r="BQ15" s="39">
        <v>45212</v>
      </c>
      <c r="BR15" s="39">
        <v>45214</v>
      </c>
      <c r="BS15" s="39">
        <v>45215</v>
      </c>
      <c r="BT15" s="39">
        <v>45216</v>
      </c>
      <c r="BU15" s="39">
        <v>45217</v>
      </c>
      <c r="BV15" s="39">
        <v>45218</v>
      </c>
      <c r="BW15" s="39">
        <v>45220</v>
      </c>
      <c r="BX15" s="39">
        <v>45221</v>
      </c>
      <c r="BY15" s="39">
        <v>45224</v>
      </c>
      <c r="BZ15" s="39">
        <v>45225</v>
      </c>
      <c r="CA15" s="110"/>
      <c r="CB15" s="111"/>
      <c r="CC15" s="111"/>
      <c r="CD15" s="111"/>
      <c r="CE15" s="39">
        <v>45226</v>
      </c>
      <c r="CF15" s="39">
        <v>45227</v>
      </c>
      <c r="CG15" s="39">
        <v>45228</v>
      </c>
      <c r="CH15" s="39">
        <v>45229</v>
      </c>
      <c r="CI15" s="39">
        <v>45230</v>
      </c>
      <c r="CJ15" s="39">
        <v>45231</v>
      </c>
      <c r="CK15" s="39">
        <v>45232</v>
      </c>
      <c r="CL15" s="39">
        <v>45233</v>
      </c>
      <c r="CM15" s="39">
        <v>45235</v>
      </c>
      <c r="CN15" s="39">
        <v>45237</v>
      </c>
      <c r="CO15" s="39">
        <v>45238</v>
      </c>
      <c r="CP15" s="39">
        <v>45241</v>
      </c>
      <c r="CQ15" s="39">
        <v>45242</v>
      </c>
      <c r="CR15" s="39">
        <v>45243</v>
      </c>
      <c r="CS15" s="39">
        <v>45245</v>
      </c>
      <c r="CT15" s="39">
        <v>45248</v>
      </c>
      <c r="CU15" s="39">
        <v>45249</v>
      </c>
      <c r="CV15" s="39">
        <v>45250</v>
      </c>
      <c r="CW15" s="39">
        <v>45251</v>
      </c>
      <c r="CX15" s="39">
        <v>45252</v>
      </c>
      <c r="CY15" s="39">
        <v>45253</v>
      </c>
      <c r="CZ15" s="39">
        <v>45268</v>
      </c>
      <c r="DA15" s="110"/>
      <c r="DB15" s="111"/>
      <c r="DC15" s="111"/>
      <c r="DD15" s="111"/>
      <c r="DE15" s="39">
        <v>45269</v>
      </c>
      <c r="DF15" s="39">
        <v>45332</v>
      </c>
      <c r="DG15" s="39">
        <v>45333</v>
      </c>
      <c r="DH15" s="39">
        <v>45335</v>
      </c>
      <c r="DI15" s="39">
        <v>45339</v>
      </c>
      <c r="DJ15" s="39">
        <v>45340</v>
      </c>
      <c r="DK15" s="39">
        <v>45366</v>
      </c>
      <c r="DL15" s="39">
        <v>45369</v>
      </c>
      <c r="DM15" s="39">
        <v>45371</v>
      </c>
      <c r="DN15" s="39">
        <v>45373</v>
      </c>
      <c r="DO15" s="39">
        <v>45378</v>
      </c>
      <c r="DP15" s="39">
        <v>45380</v>
      </c>
      <c r="DQ15" s="39">
        <v>45381</v>
      </c>
      <c r="DR15" s="39"/>
      <c r="DS15" s="39"/>
      <c r="DT15" s="39"/>
      <c r="DU15" s="39"/>
      <c r="DV15" s="39"/>
      <c r="DW15" s="39"/>
      <c r="DX15" s="39"/>
      <c r="DY15" s="39"/>
      <c r="DZ15" s="39"/>
    </row>
    <row r="16" spans="1:130" ht="19.5" customHeight="1" x14ac:dyDescent="0.4">
      <c r="A16" s="110"/>
      <c r="B16" s="111"/>
      <c r="C16" s="111"/>
      <c r="D16" s="111"/>
      <c r="E16" s="40" t="s">
        <v>46</v>
      </c>
      <c r="F16" s="40" t="s">
        <v>53</v>
      </c>
      <c r="G16" s="40" t="s">
        <v>46</v>
      </c>
      <c r="H16" s="40" t="s">
        <v>46</v>
      </c>
      <c r="I16" s="40" t="s">
        <v>46</v>
      </c>
      <c r="J16" s="40" t="s">
        <v>46</v>
      </c>
      <c r="K16" s="40" t="s">
        <v>46</v>
      </c>
      <c r="L16" s="40" t="s">
        <v>46</v>
      </c>
      <c r="M16" s="40" t="s">
        <v>46</v>
      </c>
      <c r="N16" s="40" t="s">
        <v>46</v>
      </c>
      <c r="O16" s="40" t="s">
        <v>46</v>
      </c>
      <c r="P16" s="40" t="s">
        <v>46</v>
      </c>
      <c r="Q16" s="40" t="s">
        <v>46</v>
      </c>
      <c r="R16" s="40" t="s">
        <v>46</v>
      </c>
      <c r="S16" s="40" t="s">
        <v>46</v>
      </c>
      <c r="T16" s="40" t="s">
        <v>53</v>
      </c>
      <c r="U16" s="40" t="s">
        <v>46</v>
      </c>
      <c r="V16" s="40" t="s">
        <v>46</v>
      </c>
      <c r="W16" s="40" t="s">
        <v>53</v>
      </c>
      <c r="X16" s="40" t="s">
        <v>53</v>
      </c>
      <c r="Y16" s="40" t="s">
        <v>46</v>
      </c>
      <c r="Z16" s="40" t="s">
        <v>46</v>
      </c>
      <c r="AA16" s="110"/>
      <c r="AB16" s="111"/>
      <c r="AC16" s="111"/>
      <c r="AD16" s="117"/>
      <c r="AE16" s="40" t="s">
        <v>46</v>
      </c>
      <c r="AF16" s="40" t="s">
        <v>46</v>
      </c>
      <c r="AG16" s="40" t="s">
        <v>46</v>
      </c>
      <c r="AH16" s="40" t="s">
        <v>62</v>
      </c>
      <c r="AI16" s="40" t="s">
        <v>46</v>
      </c>
      <c r="AJ16" s="40" t="s">
        <v>46</v>
      </c>
      <c r="AK16" s="40" t="s">
        <v>53</v>
      </c>
      <c r="AL16" s="40" t="s">
        <v>46</v>
      </c>
      <c r="AM16" s="40" t="s">
        <v>46</v>
      </c>
      <c r="AN16" s="40" t="s">
        <v>46</v>
      </c>
      <c r="AO16" s="40" t="s">
        <v>53</v>
      </c>
      <c r="AP16" s="40" t="s">
        <v>46</v>
      </c>
      <c r="AQ16" s="40" t="s">
        <v>46</v>
      </c>
      <c r="AR16" s="40" t="s">
        <v>46</v>
      </c>
      <c r="AS16" s="40" t="s">
        <v>53</v>
      </c>
      <c r="AT16" s="40" t="s">
        <v>46</v>
      </c>
      <c r="AU16" s="40" t="s">
        <v>46</v>
      </c>
      <c r="AV16" s="40" t="s">
        <v>63</v>
      </c>
      <c r="AW16" s="40" t="s">
        <v>46</v>
      </c>
      <c r="AX16" s="40" t="s">
        <v>46</v>
      </c>
      <c r="AY16" s="40" t="s">
        <v>46</v>
      </c>
      <c r="AZ16" s="40" t="s">
        <v>46</v>
      </c>
      <c r="BA16" s="110"/>
      <c r="BB16" s="111"/>
      <c r="BC16" s="111"/>
      <c r="BD16" s="111"/>
      <c r="BE16" s="40" t="s">
        <v>46</v>
      </c>
      <c r="BF16" s="40" t="s">
        <v>62</v>
      </c>
      <c r="BG16" s="40" t="s">
        <v>46</v>
      </c>
      <c r="BH16" s="40" t="s">
        <v>46</v>
      </c>
      <c r="BI16" s="40" t="s">
        <v>46</v>
      </c>
      <c r="BJ16" s="40" t="s">
        <v>46</v>
      </c>
      <c r="BK16" s="40" t="s">
        <v>46</v>
      </c>
      <c r="BL16" s="40" t="s">
        <v>46</v>
      </c>
      <c r="BM16" s="40" t="s">
        <v>46</v>
      </c>
      <c r="BN16" s="40" t="s">
        <v>53</v>
      </c>
      <c r="BO16" s="40" t="s">
        <v>46</v>
      </c>
      <c r="BP16" s="40" t="s">
        <v>46</v>
      </c>
      <c r="BQ16" s="40" t="s">
        <v>46</v>
      </c>
      <c r="BR16" s="40" t="s">
        <v>53</v>
      </c>
      <c r="BS16" s="40" t="s">
        <v>53</v>
      </c>
      <c r="BT16" s="40" t="s">
        <v>46</v>
      </c>
      <c r="BU16" s="40" t="s">
        <v>46</v>
      </c>
      <c r="BV16" s="40" t="s">
        <v>46</v>
      </c>
      <c r="BW16" s="40" t="s">
        <v>46</v>
      </c>
      <c r="BX16" s="40" t="s">
        <v>46</v>
      </c>
      <c r="BY16" s="40" t="s">
        <v>46</v>
      </c>
      <c r="BZ16" s="40" t="s">
        <v>46</v>
      </c>
      <c r="CA16" s="110"/>
      <c r="CB16" s="111"/>
      <c r="CC16" s="111"/>
      <c r="CD16" s="111"/>
      <c r="CE16" s="40" t="s">
        <v>53</v>
      </c>
      <c r="CF16" s="40" t="s">
        <v>46</v>
      </c>
      <c r="CG16" s="40" t="s">
        <v>46</v>
      </c>
      <c r="CH16" s="40" t="s">
        <v>46</v>
      </c>
      <c r="CI16" s="40" t="s">
        <v>46</v>
      </c>
      <c r="CJ16" s="40" t="s">
        <v>46</v>
      </c>
      <c r="CK16" s="40" t="s">
        <v>46</v>
      </c>
      <c r="CL16" s="40" t="s">
        <v>46</v>
      </c>
      <c r="CM16" s="40" t="s">
        <v>54</v>
      </c>
      <c r="CN16" s="40" t="s">
        <v>46</v>
      </c>
      <c r="CO16" s="40" t="s">
        <v>46</v>
      </c>
      <c r="CP16" s="40" t="s">
        <v>46</v>
      </c>
      <c r="CQ16" s="40" t="s">
        <v>46</v>
      </c>
      <c r="CR16" s="40" t="s">
        <v>46</v>
      </c>
      <c r="CS16" s="40" t="s">
        <v>53</v>
      </c>
      <c r="CT16" s="40" t="s">
        <v>46</v>
      </c>
      <c r="CU16" s="40" t="s">
        <v>46</v>
      </c>
      <c r="CV16" s="40" t="s">
        <v>46</v>
      </c>
      <c r="CW16" s="40" t="s">
        <v>46</v>
      </c>
      <c r="CX16" s="40" t="s">
        <v>53</v>
      </c>
      <c r="CY16" s="40" t="s">
        <v>46</v>
      </c>
      <c r="CZ16" s="40" t="s">
        <v>46</v>
      </c>
      <c r="DA16" s="110"/>
      <c r="DB16" s="111"/>
      <c r="DC16" s="111"/>
      <c r="DD16" s="111"/>
      <c r="DE16" s="40" t="s">
        <v>46</v>
      </c>
      <c r="DF16" s="40" t="s">
        <v>53</v>
      </c>
      <c r="DG16" s="40" t="s">
        <v>53</v>
      </c>
      <c r="DH16" s="40" t="s">
        <v>46</v>
      </c>
      <c r="DI16" s="40" t="s">
        <v>53</v>
      </c>
      <c r="DJ16" s="40" t="s">
        <v>53</v>
      </c>
      <c r="DK16" s="40" t="s">
        <v>46</v>
      </c>
      <c r="DL16" s="40" t="s">
        <v>46</v>
      </c>
      <c r="DM16" s="40" t="s">
        <v>46</v>
      </c>
      <c r="DN16" s="40" t="s">
        <v>62</v>
      </c>
      <c r="DO16" s="40" t="s">
        <v>53</v>
      </c>
      <c r="DP16" s="40" t="s">
        <v>46</v>
      </c>
      <c r="DQ16" s="40" t="s">
        <v>46</v>
      </c>
      <c r="DR16" s="40"/>
      <c r="DS16" s="40"/>
      <c r="DT16" s="40"/>
      <c r="DU16" s="40"/>
      <c r="DV16" s="40"/>
      <c r="DW16" s="40"/>
      <c r="DX16" s="40"/>
      <c r="DY16" s="40"/>
      <c r="DZ16" s="40"/>
    </row>
    <row r="17" spans="1:130" ht="19.5" customHeight="1" x14ac:dyDescent="0.4">
      <c r="A17" s="112"/>
      <c r="B17" s="113"/>
      <c r="C17" s="113"/>
      <c r="D17" s="113"/>
      <c r="E17" s="41" t="s">
        <v>47</v>
      </c>
      <c r="F17" s="41" t="s">
        <v>55</v>
      </c>
      <c r="G17" s="41" t="s">
        <v>47</v>
      </c>
      <c r="H17" s="41" t="s">
        <v>47</v>
      </c>
      <c r="I17" s="41" t="s">
        <v>47</v>
      </c>
      <c r="J17" s="41" t="s">
        <v>47</v>
      </c>
      <c r="K17" s="41" t="s">
        <v>47</v>
      </c>
      <c r="L17" s="41" t="s">
        <v>47</v>
      </c>
      <c r="M17" s="41" t="s">
        <v>47</v>
      </c>
      <c r="N17" s="41" t="s">
        <v>47</v>
      </c>
      <c r="O17" s="41" t="s">
        <v>47</v>
      </c>
      <c r="P17" s="41" t="s">
        <v>47</v>
      </c>
      <c r="Q17" s="41" t="s">
        <v>47</v>
      </c>
      <c r="R17" s="41" t="s">
        <v>47</v>
      </c>
      <c r="S17" s="41" t="s">
        <v>47</v>
      </c>
      <c r="T17" s="41" t="s">
        <v>55</v>
      </c>
      <c r="U17" s="41" t="s">
        <v>47</v>
      </c>
      <c r="V17" s="41" t="s">
        <v>47</v>
      </c>
      <c r="W17" s="41" t="s">
        <v>55</v>
      </c>
      <c r="X17" s="41" t="s">
        <v>55</v>
      </c>
      <c r="Y17" s="41" t="s">
        <v>47</v>
      </c>
      <c r="Z17" s="41" t="s">
        <v>47</v>
      </c>
      <c r="AA17" s="112"/>
      <c r="AB17" s="113"/>
      <c r="AC17" s="113"/>
      <c r="AD17" s="118"/>
      <c r="AE17" s="41" t="s">
        <v>47</v>
      </c>
      <c r="AF17" s="41" t="s">
        <v>47</v>
      </c>
      <c r="AG17" s="41" t="s">
        <v>47</v>
      </c>
      <c r="AH17" s="41" t="s">
        <v>47</v>
      </c>
      <c r="AI17" s="41" t="s">
        <v>47</v>
      </c>
      <c r="AJ17" s="41" t="s">
        <v>47</v>
      </c>
      <c r="AK17" s="41" t="s">
        <v>55</v>
      </c>
      <c r="AL17" s="41" t="s">
        <v>47</v>
      </c>
      <c r="AM17" s="41" t="s">
        <v>47</v>
      </c>
      <c r="AN17" s="41" t="s">
        <v>47</v>
      </c>
      <c r="AO17" s="41" t="s">
        <v>55</v>
      </c>
      <c r="AP17" s="41" t="s">
        <v>47</v>
      </c>
      <c r="AQ17" s="41" t="s">
        <v>47</v>
      </c>
      <c r="AR17" s="41" t="s">
        <v>47</v>
      </c>
      <c r="AS17" s="41" t="s">
        <v>55</v>
      </c>
      <c r="AT17" s="41" t="s">
        <v>47</v>
      </c>
      <c r="AU17" s="41" t="s">
        <v>47</v>
      </c>
      <c r="AV17" s="41" t="s">
        <v>65</v>
      </c>
      <c r="AW17" s="41" t="s">
        <v>47</v>
      </c>
      <c r="AX17" s="41" t="s">
        <v>47</v>
      </c>
      <c r="AY17" s="41" t="s">
        <v>47</v>
      </c>
      <c r="AZ17" s="41" t="s">
        <v>47</v>
      </c>
      <c r="BA17" s="112"/>
      <c r="BB17" s="113"/>
      <c r="BC17" s="113"/>
      <c r="BD17" s="113"/>
      <c r="BE17" s="41" t="s">
        <v>47</v>
      </c>
      <c r="BF17" s="41" t="s">
        <v>64</v>
      </c>
      <c r="BG17" s="41" t="s">
        <v>47</v>
      </c>
      <c r="BH17" s="41" t="s">
        <v>47</v>
      </c>
      <c r="BI17" s="41" t="s">
        <v>47</v>
      </c>
      <c r="BJ17" s="41" t="s">
        <v>47</v>
      </c>
      <c r="BK17" s="41" t="s">
        <v>47</v>
      </c>
      <c r="BL17" s="41" t="s">
        <v>47</v>
      </c>
      <c r="BM17" s="41" t="s">
        <v>47</v>
      </c>
      <c r="BN17" s="41" t="s">
        <v>55</v>
      </c>
      <c r="BO17" s="41" t="s">
        <v>47</v>
      </c>
      <c r="BP17" s="41" t="s">
        <v>47</v>
      </c>
      <c r="BQ17" s="41" t="s">
        <v>47</v>
      </c>
      <c r="BR17" s="41" t="s">
        <v>55</v>
      </c>
      <c r="BS17" s="41" t="s">
        <v>55</v>
      </c>
      <c r="BT17" s="41" t="s">
        <v>47</v>
      </c>
      <c r="BU17" s="41" t="s">
        <v>47</v>
      </c>
      <c r="BV17" s="41" t="s">
        <v>47</v>
      </c>
      <c r="BW17" s="41" t="s">
        <v>47</v>
      </c>
      <c r="BX17" s="41" t="s">
        <v>47</v>
      </c>
      <c r="BY17" s="41" t="s">
        <v>47</v>
      </c>
      <c r="BZ17" s="41" t="s">
        <v>47</v>
      </c>
      <c r="CA17" s="112"/>
      <c r="CB17" s="113"/>
      <c r="CC17" s="113"/>
      <c r="CD17" s="113"/>
      <c r="CE17" s="41" t="s">
        <v>55</v>
      </c>
      <c r="CF17" s="41" t="s">
        <v>47</v>
      </c>
      <c r="CG17" s="41" t="s">
        <v>47</v>
      </c>
      <c r="CH17" s="41" t="s">
        <v>47</v>
      </c>
      <c r="CI17" s="41" t="s">
        <v>47</v>
      </c>
      <c r="CJ17" s="41" t="s">
        <v>47</v>
      </c>
      <c r="CK17" s="41" t="s">
        <v>47</v>
      </c>
      <c r="CL17" s="41" t="s">
        <v>47</v>
      </c>
      <c r="CM17" s="41" t="s">
        <v>64</v>
      </c>
      <c r="CN17" s="41" t="s">
        <v>47</v>
      </c>
      <c r="CO17" s="41" t="s">
        <v>47</v>
      </c>
      <c r="CP17" s="41" t="s">
        <v>47</v>
      </c>
      <c r="CQ17" s="41" t="s">
        <v>47</v>
      </c>
      <c r="CR17" s="41" t="s">
        <v>47</v>
      </c>
      <c r="CS17" s="41" t="s">
        <v>55</v>
      </c>
      <c r="CT17" s="41" t="s">
        <v>47</v>
      </c>
      <c r="CU17" s="41" t="s">
        <v>47</v>
      </c>
      <c r="CV17" s="41" t="s">
        <v>47</v>
      </c>
      <c r="CW17" s="41" t="s">
        <v>47</v>
      </c>
      <c r="CX17" s="41" t="s">
        <v>55</v>
      </c>
      <c r="CY17" s="41" t="s">
        <v>47</v>
      </c>
      <c r="CZ17" s="41" t="s">
        <v>47</v>
      </c>
      <c r="DA17" s="112"/>
      <c r="DB17" s="113"/>
      <c r="DC17" s="113"/>
      <c r="DD17" s="113"/>
      <c r="DE17" s="41" t="s">
        <v>47</v>
      </c>
      <c r="DF17" s="41" t="s">
        <v>55</v>
      </c>
      <c r="DG17" s="41" t="s">
        <v>55</v>
      </c>
      <c r="DH17" s="41" t="s">
        <v>47</v>
      </c>
      <c r="DI17" s="41" t="s">
        <v>55</v>
      </c>
      <c r="DJ17" s="41" t="s">
        <v>55</v>
      </c>
      <c r="DK17" s="41" t="s">
        <v>47</v>
      </c>
      <c r="DL17" s="41" t="s">
        <v>47</v>
      </c>
      <c r="DM17" s="41" t="s">
        <v>47</v>
      </c>
      <c r="DN17" s="41" t="s">
        <v>47</v>
      </c>
      <c r="DO17" s="41" t="s">
        <v>55</v>
      </c>
      <c r="DP17" s="41" t="s">
        <v>47</v>
      </c>
      <c r="DQ17" s="41" t="s">
        <v>47</v>
      </c>
      <c r="DR17" s="41"/>
      <c r="DS17" s="41"/>
      <c r="DT17" s="41"/>
      <c r="DU17" s="41"/>
      <c r="DV17" s="41"/>
      <c r="DW17" s="41"/>
      <c r="DX17" s="41"/>
      <c r="DY17" s="41"/>
      <c r="DZ17" s="41"/>
    </row>
    <row r="18" spans="1:130" ht="39" customHeight="1" x14ac:dyDescent="0.4">
      <c r="A18" s="108" t="s">
        <v>36</v>
      </c>
      <c r="B18" s="109"/>
      <c r="C18" s="105" t="s">
        <v>10</v>
      </c>
      <c r="D18" s="106"/>
      <c r="E18" s="43">
        <v>14</v>
      </c>
      <c r="F18" s="43">
        <v>14</v>
      </c>
      <c r="G18" s="43">
        <v>14</v>
      </c>
      <c r="H18" s="43">
        <v>13</v>
      </c>
      <c r="I18" s="43">
        <v>11</v>
      </c>
      <c r="J18" s="43">
        <v>14</v>
      </c>
      <c r="K18" s="43">
        <v>14</v>
      </c>
      <c r="L18" s="43">
        <v>13</v>
      </c>
      <c r="M18" s="43">
        <v>13</v>
      </c>
      <c r="N18" s="43">
        <v>13</v>
      </c>
      <c r="O18" s="43">
        <v>13</v>
      </c>
      <c r="P18" s="43">
        <v>12</v>
      </c>
      <c r="Q18" s="43">
        <v>13</v>
      </c>
      <c r="R18" s="43">
        <v>12</v>
      </c>
      <c r="S18" s="43">
        <v>13</v>
      </c>
      <c r="T18" s="43">
        <v>13</v>
      </c>
      <c r="U18" s="43">
        <v>13</v>
      </c>
      <c r="V18" s="43">
        <v>13</v>
      </c>
      <c r="W18" s="43" t="s">
        <v>67</v>
      </c>
      <c r="X18" s="43">
        <v>13</v>
      </c>
      <c r="Y18" s="43">
        <v>13</v>
      </c>
      <c r="Z18" s="43">
        <v>14</v>
      </c>
      <c r="AA18" s="99" t="s">
        <v>36</v>
      </c>
      <c r="AB18" s="100"/>
      <c r="AC18" s="105" t="s">
        <v>10</v>
      </c>
      <c r="AD18" s="107"/>
      <c r="AE18" s="43">
        <v>13</v>
      </c>
      <c r="AF18" s="43">
        <v>12</v>
      </c>
      <c r="AG18" s="43">
        <v>13</v>
      </c>
      <c r="AH18" s="43">
        <v>14</v>
      </c>
      <c r="AI18" s="43">
        <v>13</v>
      </c>
      <c r="AJ18" s="43">
        <v>14</v>
      </c>
      <c r="AK18" s="43">
        <v>13</v>
      </c>
      <c r="AL18" s="43">
        <v>13</v>
      </c>
      <c r="AM18" s="43">
        <v>14</v>
      </c>
      <c r="AN18" s="43">
        <v>13</v>
      </c>
      <c r="AO18" s="43">
        <v>14</v>
      </c>
      <c r="AP18" s="43">
        <v>13</v>
      </c>
      <c r="AQ18" s="43">
        <v>13</v>
      </c>
      <c r="AR18" s="43">
        <v>14</v>
      </c>
      <c r="AS18" s="43">
        <v>13</v>
      </c>
      <c r="AT18" s="43">
        <v>13</v>
      </c>
      <c r="AU18" s="43">
        <v>13</v>
      </c>
      <c r="AV18" s="43" t="s">
        <v>66</v>
      </c>
      <c r="AW18" s="43">
        <v>14</v>
      </c>
      <c r="AX18" s="43">
        <v>14</v>
      </c>
      <c r="AY18" s="43">
        <v>14</v>
      </c>
      <c r="AZ18" s="43">
        <v>13</v>
      </c>
      <c r="BA18" s="108" t="s">
        <v>36</v>
      </c>
      <c r="BB18" s="109"/>
      <c r="BC18" s="105" t="s">
        <v>10</v>
      </c>
      <c r="BD18" s="106"/>
      <c r="BE18" s="43">
        <v>13</v>
      </c>
      <c r="BF18" s="43">
        <v>12</v>
      </c>
      <c r="BG18" s="43">
        <v>13</v>
      </c>
      <c r="BH18" s="43">
        <v>12</v>
      </c>
      <c r="BI18" s="43">
        <v>12</v>
      </c>
      <c r="BJ18" s="43">
        <v>13</v>
      </c>
      <c r="BK18" s="43">
        <v>15</v>
      </c>
      <c r="BL18" s="43">
        <v>11</v>
      </c>
      <c r="BM18" s="43">
        <v>12</v>
      </c>
      <c r="BN18" s="43">
        <v>13</v>
      </c>
      <c r="BO18" s="43">
        <v>12</v>
      </c>
      <c r="BP18" s="43">
        <v>13</v>
      </c>
      <c r="BQ18" s="43">
        <v>13</v>
      </c>
      <c r="BR18" s="43">
        <v>12</v>
      </c>
      <c r="BS18" s="43">
        <v>13</v>
      </c>
      <c r="BT18" s="43">
        <v>13</v>
      </c>
      <c r="BU18" s="43">
        <v>12</v>
      </c>
      <c r="BV18" s="43">
        <v>12</v>
      </c>
      <c r="BW18" s="43">
        <v>12</v>
      </c>
      <c r="BX18" s="43">
        <v>13</v>
      </c>
      <c r="BY18" s="43">
        <v>12</v>
      </c>
      <c r="BZ18" s="43">
        <v>13</v>
      </c>
      <c r="CA18" s="108" t="s">
        <v>36</v>
      </c>
      <c r="CB18" s="109"/>
      <c r="CC18" s="105" t="s">
        <v>10</v>
      </c>
      <c r="CD18" s="106"/>
      <c r="CE18" s="43">
        <v>13</v>
      </c>
      <c r="CF18" s="43">
        <v>13</v>
      </c>
      <c r="CG18" s="43">
        <v>13</v>
      </c>
      <c r="CH18" s="43">
        <v>13</v>
      </c>
      <c r="CI18" s="43">
        <v>14</v>
      </c>
      <c r="CJ18" s="43">
        <v>14</v>
      </c>
      <c r="CK18" s="43">
        <v>13</v>
      </c>
      <c r="CL18" s="43">
        <v>12</v>
      </c>
      <c r="CM18" s="43">
        <v>13</v>
      </c>
      <c r="CN18" s="43">
        <v>13</v>
      </c>
      <c r="CO18" s="43">
        <v>13</v>
      </c>
      <c r="CP18" s="43">
        <v>13</v>
      </c>
      <c r="CQ18" s="43">
        <v>12</v>
      </c>
      <c r="CR18" s="43">
        <v>11</v>
      </c>
      <c r="CS18" s="43">
        <v>13</v>
      </c>
      <c r="CT18" s="43">
        <v>13</v>
      </c>
      <c r="CU18" s="43">
        <v>13</v>
      </c>
      <c r="CV18" s="43">
        <v>13</v>
      </c>
      <c r="CW18" s="43">
        <v>13</v>
      </c>
      <c r="CX18" s="43">
        <v>13</v>
      </c>
      <c r="CY18" s="43">
        <v>12</v>
      </c>
      <c r="CZ18" s="43">
        <v>13</v>
      </c>
      <c r="DA18" s="108" t="s">
        <v>36</v>
      </c>
      <c r="DB18" s="109"/>
      <c r="DC18" s="105" t="s">
        <v>10</v>
      </c>
      <c r="DD18" s="106"/>
      <c r="DE18" s="43">
        <v>11</v>
      </c>
      <c r="DF18" s="43">
        <v>14</v>
      </c>
      <c r="DG18" s="43">
        <v>15</v>
      </c>
      <c r="DH18" s="43">
        <v>14</v>
      </c>
      <c r="DI18" s="43">
        <v>14</v>
      </c>
      <c r="DJ18" s="43">
        <v>13</v>
      </c>
      <c r="DK18" s="43">
        <v>13</v>
      </c>
      <c r="DL18" s="43">
        <v>14</v>
      </c>
      <c r="DM18" s="43">
        <v>14</v>
      </c>
      <c r="DN18" s="43">
        <v>13</v>
      </c>
      <c r="DO18" s="43">
        <v>13</v>
      </c>
      <c r="DP18" s="43">
        <v>13</v>
      </c>
      <c r="DQ18" s="43">
        <v>14</v>
      </c>
      <c r="DR18" s="43"/>
      <c r="DS18" s="43"/>
      <c r="DT18" s="43"/>
      <c r="DU18" s="43"/>
      <c r="DV18" s="43"/>
      <c r="DW18" s="43"/>
      <c r="DX18" s="43"/>
      <c r="DY18" s="43"/>
      <c r="DZ18" s="43"/>
    </row>
    <row r="19" spans="1:130" ht="39" customHeight="1" x14ac:dyDescent="0.4">
      <c r="A19" s="108"/>
      <c r="B19" s="96"/>
      <c r="C19" s="105" t="s">
        <v>21</v>
      </c>
      <c r="D19" s="106"/>
      <c r="E19" s="45">
        <v>2100</v>
      </c>
      <c r="F19" s="45">
        <v>3990</v>
      </c>
      <c r="G19" s="45">
        <v>2300</v>
      </c>
      <c r="H19" s="45">
        <v>120</v>
      </c>
      <c r="I19" s="45">
        <v>1660</v>
      </c>
      <c r="J19" s="45">
        <v>2860</v>
      </c>
      <c r="K19" s="45">
        <v>2040</v>
      </c>
      <c r="L19" s="45">
        <v>2490</v>
      </c>
      <c r="M19" s="45">
        <v>2150</v>
      </c>
      <c r="N19" s="45">
        <v>2120</v>
      </c>
      <c r="O19" s="45">
        <v>2020</v>
      </c>
      <c r="P19" s="45">
        <v>780</v>
      </c>
      <c r="Q19" s="45">
        <v>2140</v>
      </c>
      <c r="R19" s="45">
        <v>2260</v>
      </c>
      <c r="S19" s="45">
        <v>2030</v>
      </c>
      <c r="T19" s="45">
        <v>1580</v>
      </c>
      <c r="U19" s="45">
        <v>3190</v>
      </c>
      <c r="V19" s="45">
        <v>3660</v>
      </c>
      <c r="W19" s="45">
        <v>2520</v>
      </c>
      <c r="X19" s="45">
        <v>2260</v>
      </c>
      <c r="Y19" s="45">
        <v>1270</v>
      </c>
      <c r="Z19" s="45">
        <v>1960</v>
      </c>
      <c r="AA19" s="101"/>
      <c r="AB19" s="102"/>
      <c r="AC19" s="105" t="s">
        <v>21</v>
      </c>
      <c r="AD19" s="107"/>
      <c r="AE19" s="45">
        <v>1350</v>
      </c>
      <c r="AF19" s="45">
        <v>1370</v>
      </c>
      <c r="AG19" s="45">
        <v>360</v>
      </c>
      <c r="AH19" s="45">
        <v>1650</v>
      </c>
      <c r="AI19" s="45">
        <v>2470</v>
      </c>
      <c r="AJ19" s="45">
        <v>1810</v>
      </c>
      <c r="AK19" s="45">
        <v>1630</v>
      </c>
      <c r="AL19" s="45">
        <v>2080</v>
      </c>
      <c r="AM19" s="45">
        <v>1290</v>
      </c>
      <c r="AN19" s="45">
        <v>1930</v>
      </c>
      <c r="AO19" s="45">
        <v>1540</v>
      </c>
      <c r="AP19" s="45">
        <v>940</v>
      </c>
      <c r="AQ19" s="45">
        <v>2240</v>
      </c>
      <c r="AR19" s="45">
        <v>1520</v>
      </c>
      <c r="AS19" s="45">
        <v>1890</v>
      </c>
      <c r="AT19" s="45">
        <v>1370</v>
      </c>
      <c r="AU19" s="45">
        <v>510</v>
      </c>
      <c r="AV19" s="45">
        <v>900</v>
      </c>
      <c r="AW19" s="45">
        <v>790</v>
      </c>
      <c r="AX19" s="45">
        <v>520</v>
      </c>
      <c r="AY19" s="45">
        <v>1020</v>
      </c>
      <c r="AZ19" s="45">
        <v>1210</v>
      </c>
      <c r="BA19" s="108"/>
      <c r="BB19" s="96"/>
      <c r="BC19" s="105" t="s">
        <v>21</v>
      </c>
      <c r="BD19" s="106"/>
      <c r="BE19" s="45">
        <v>810</v>
      </c>
      <c r="BF19" s="45">
        <v>450</v>
      </c>
      <c r="BG19" s="45">
        <v>160</v>
      </c>
      <c r="BH19" s="45">
        <v>790</v>
      </c>
      <c r="BI19" s="45">
        <v>2470</v>
      </c>
      <c r="BJ19" s="45">
        <v>180</v>
      </c>
      <c r="BK19" s="45">
        <v>2060</v>
      </c>
      <c r="BL19" s="45">
        <v>1070</v>
      </c>
      <c r="BM19" s="45">
        <v>1540</v>
      </c>
      <c r="BN19" s="45">
        <v>1660</v>
      </c>
      <c r="BO19" s="45">
        <v>2530</v>
      </c>
      <c r="BP19" s="45">
        <v>1550</v>
      </c>
      <c r="BQ19" s="45">
        <v>1330</v>
      </c>
      <c r="BR19" s="45">
        <v>2160</v>
      </c>
      <c r="BS19" s="45">
        <v>1970</v>
      </c>
      <c r="BT19" s="45">
        <v>1050</v>
      </c>
      <c r="BU19" s="45">
        <v>620</v>
      </c>
      <c r="BV19" s="45">
        <v>600</v>
      </c>
      <c r="BW19" s="45">
        <v>2370</v>
      </c>
      <c r="BX19" s="45">
        <v>830</v>
      </c>
      <c r="BY19" s="45">
        <v>580</v>
      </c>
      <c r="BZ19" s="45">
        <v>2350</v>
      </c>
      <c r="CA19" s="108"/>
      <c r="CB19" s="96"/>
      <c r="CC19" s="105" t="s">
        <v>21</v>
      </c>
      <c r="CD19" s="106"/>
      <c r="CE19" s="45">
        <v>2750</v>
      </c>
      <c r="CF19" s="45">
        <v>1610</v>
      </c>
      <c r="CG19" s="45">
        <v>560</v>
      </c>
      <c r="CH19" s="45">
        <v>860</v>
      </c>
      <c r="CI19" s="45">
        <v>360</v>
      </c>
      <c r="CJ19" s="45">
        <v>2180</v>
      </c>
      <c r="CK19" s="45">
        <v>1950</v>
      </c>
      <c r="CL19" s="45">
        <v>1670</v>
      </c>
      <c r="CM19" s="45">
        <v>1000</v>
      </c>
      <c r="CN19" s="45">
        <v>1440</v>
      </c>
      <c r="CO19" s="45">
        <v>740</v>
      </c>
      <c r="CP19" s="45">
        <v>430</v>
      </c>
      <c r="CQ19" s="45">
        <v>1050</v>
      </c>
      <c r="CR19" s="45">
        <v>1450</v>
      </c>
      <c r="CS19" s="45">
        <v>170</v>
      </c>
      <c r="CT19" s="45">
        <v>810</v>
      </c>
      <c r="CU19" s="45">
        <v>840</v>
      </c>
      <c r="CV19" s="45">
        <v>1310</v>
      </c>
      <c r="CW19" s="45">
        <v>620</v>
      </c>
      <c r="CX19" s="45">
        <v>610</v>
      </c>
      <c r="CY19" s="45">
        <v>900</v>
      </c>
      <c r="CZ19" s="45">
        <v>870</v>
      </c>
      <c r="DA19" s="108"/>
      <c r="DB19" s="96"/>
      <c r="DC19" s="105" t="s">
        <v>21</v>
      </c>
      <c r="DD19" s="106"/>
      <c r="DE19" s="45">
        <v>120</v>
      </c>
      <c r="DF19" s="45">
        <v>680</v>
      </c>
      <c r="DG19" s="45">
        <v>1600</v>
      </c>
      <c r="DH19" s="45">
        <v>1800</v>
      </c>
      <c r="DI19" s="45">
        <v>560</v>
      </c>
      <c r="DJ19" s="45">
        <v>550</v>
      </c>
      <c r="DK19" s="45">
        <v>400</v>
      </c>
      <c r="DL19" s="45">
        <v>1520</v>
      </c>
      <c r="DM19" s="45">
        <v>1750</v>
      </c>
      <c r="DN19" s="45">
        <v>770</v>
      </c>
      <c r="DO19" s="45">
        <v>800</v>
      </c>
      <c r="DP19" s="45">
        <v>2500</v>
      </c>
      <c r="DQ19" s="45">
        <v>620</v>
      </c>
      <c r="DR19" s="45"/>
      <c r="DS19" s="45"/>
      <c r="DT19" s="45"/>
      <c r="DU19" s="45"/>
      <c r="DV19" s="45"/>
      <c r="DW19" s="45"/>
      <c r="DX19" s="45"/>
      <c r="DY19" s="45"/>
      <c r="DZ19" s="45"/>
    </row>
    <row r="20" spans="1:130" ht="39" customHeight="1" x14ac:dyDescent="0.4">
      <c r="A20" s="109"/>
      <c r="B20" s="109"/>
      <c r="C20" s="105" t="s">
        <v>37</v>
      </c>
      <c r="D20" s="106"/>
      <c r="E20" s="45">
        <v>3657</v>
      </c>
      <c r="F20" s="45">
        <v>5157</v>
      </c>
      <c r="G20" s="45">
        <v>3187</v>
      </c>
      <c r="H20" s="45">
        <v>2187</v>
      </c>
      <c r="I20" s="45">
        <v>3657</v>
      </c>
      <c r="J20" s="45">
        <v>3667</v>
      </c>
      <c r="K20" s="45">
        <v>4167</v>
      </c>
      <c r="L20" s="45">
        <v>4157</v>
      </c>
      <c r="M20" s="45">
        <v>4167</v>
      </c>
      <c r="N20" s="45">
        <v>3667</v>
      </c>
      <c r="O20" s="45">
        <v>4657</v>
      </c>
      <c r="P20" s="45">
        <v>3657</v>
      </c>
      <c r="Q20" s="45">
        <v>4667</v>
      </c>
      <c r="R20" s="45">
        <v>3177</v>
      </c>
      <c r="S20" s="45">
        <v>4647</v>
      </c>
      <c r="T20" s="45">
        <v>2187</v>
      </c>
      <c r="U20" s="45">
        <v>3667</v>
      </c>
      <c r="V20" s="45">
        <v>4657</v>
      </c>
      <c r="W20" s="45">
        <v>4167</v>
      </c>
      <c r="X20" s="45">
        <v>4657</v>
      </c>
      <c r="Y20" s="45">
        <v>3667</v>
      </c>
      <c r="Z20" s="45">
        <v>3657</v>
      </c>
      <c r="AA20" s="103"/>
      <c r="AB20" s="104"/>
      <c r="AC20" s="105" t="s">
        <v>37</v>
      </c>
      <c r="AD20" s="107"/>
      <c r="AE20" s="45">
        <v>3167</v>
      </c>
      <c r="AF20" s="45">
        <v>3687</v>
      </c>
      <c r="AG20" s="45">
        <v>2687</v>
      </c>
      <c r="AH20" s="45">
        <v>2187</v>
      </c>
      <c r="AI20" s="45">
        <v>3167</v>
      </c>
      <c r="AJ20" s="45">
        <v>4167</v>
      </c>
      <c r="AK20" s="45">
        <v>4157</v>
      </c>
      <c r="AL20" s="45">
        <v>4167</v>
      </c>
      <c r="AM20" s="45">
        <v>3657</v>
      </c>
      <c r="AN20" s="45">
        <v>4667</v>
      </c>
      <c r="AO20" s="45">
        <v>3187</v>
      </c>
      <c r="AP20" s="45">
        <v>3167</v>
      </c>
      <c r="AQ20" s="45">
        <v>3667</v>
      </c>
      <c r="AR20" s="45">
        <v>3657</v>
      </c>
      <c r="AS20" s="45">
        <v>4167</v>
      </c>
      <c r="AT20" s="45">
        <v>3667</v>
      </c>
      <c r="AU20" s="45">
        <v>3167</v>
      </c>
      <c r="AV20" s="45">
        <v>3177</v>
      </c>
      <c r="AW20" s="45">
        <v>3187</v>
      </c>
      <c r="AX20" s="45">
        <v>3167</v>
      </c>
      <c r="AY20" s="45">
        <v>3167</v>
      </c>
      <c r="AZ20" s="45">
        <v>3677</v>
      </c>
      <c r="BA20" s="109"/>
      <c r="BB20" s="109"/>
      <c r="BC20" s="105" t="s">
        <v>37</v>
      </c>
      <c r="BD20" s="106"/>
      <c r="BE20" s="45">
        <v>3177</v>
      </c>
      <c r="BF20" s="45">
        <v>2687</v>
      </c>
      <c r="BG20" s="45">
        <v>2187</v>
      </c>
      <c r="BH20" s="45">
        <v>2187</v>
      </c>
      <c r="BI20" s="45">
        <v>3657</v>
      </c>
      <c r="BJ20" s="45">
        <v>2187</v>
      </c>
      <c r="BK20" s="45">
        <v>2677</v>
      </c>
      <c r="BL20" s="45">
        <v>3187</v>
      </c>
      <c r="BM20" s="45">
        <v>2187</v>
      </c>
      <c r="BN20" s="45">
        <v>2187</v>
      </c>
      <c r="BO20" s="45">
        <v>3167</v>
      </c>
      <c r="BP20" s="45">
        <v>2187</v>
      </c>
      <c r="BQ20" s="45">
        <v>2187</v>
      </c>
      <c r="BR20" s="45">
        <v>2677</v>
      </c>
      <c r="BS20" s="45">
        <v>2187</v>
      </c>
      <c r="BT20" s="45">
        <v>3667</v>
      </c>
      <c r="BU20" s="45">
        <v>3187</v>
      </c>
      <c r="BV20" s="45">
        <v>2187</v>
      </c>
      <c r="BW20" s="45">
        <v>2677</v>
      </c>
      <c r="BX20" s="45">
        <v>2677</v>
      </c>
      <c r="BY20" s="45">
        <v>3167</v>
      </c>
      <c r="BZ20" s="45">
        <v>4177</v>
      </c>
      <c r="CA20" s="109"/>
      <c r="CB20" s="109"/>
      <c r="CC20" s="105" t="s">
        <v>37</v>
      </c>
      <c r="CD20" s="106"/>
      <c r="CE20" s="45">
        <v>3677</v>
      </c>
      <c r="CF20" s="45">
        <v>2687</v>
      </c>
      <c r="CG20" s="45">
        <v>2187</v>
      </c>
      <c r="CH20" s="45">
        <v>2187</v>
      </c>
      <c r="CI20" s="45">
        <v>2187</v>
      </c>
      <c r="CJ20" s="45">
        <v>2677</v>
      </c>
      <c r="CK20" s="45">
        <v>2677</v>
      </c>
      <c r="CL20" s="45">
        <v>2677</v>
      </c>
      <c r="CM20" s="45">
        <v>3187</v>
      </c>
      <c r="CN20" s="45">
        <v>2187</v>
      </c>
      <c r="CO20" s="45">
        <v>2677</v>
      </c>
      <c r="CP20" s="45">
        <v>2187</v>
      </c>
      <c r="CQ20" s="45">
        <v>2187</v>
      </c>
      <c r="CR20" s="45">
        <v>2187</v>
      </c>
      <c r="CS20" s="45">
        <v>2187</v>
      </c>
      <c r="CT20" s="45">
        <v>2187</v>
      </c>
      <c r="CU20" s="45">
        <v>2187</v>
      </c>
      <c r="CV20" s="45">
        <v>2677</v>
      </c>
      <c r="CW20" s="45">
        <v>3167</v>
      </c>
      <c r="CX20" s="45">
        <v>2187</v>
      </c>
      <c r="CY20" s="45">
        <v>2187</v>
      </c>
      <c r="CZ20" s="45">
        <v>2187</v>
      </c>
      <c r="DA20" s="109"/>
      <c r="DB20" s="109"/>
      <c r="DC20" s="105" t="s">
        <v>37</v>
      </c>
      <c r="DD20" s="106"/>
      <c r="DE20" s="45">
        <v>2187</v>
      </c>
      <c r="DF20" s="45">
        <v>2187</v>
      </c>
      <c r="DG20" s="45">
        <v>2187</v>
      </c>
      <c r="DH20" s="45">
        <v>2187</v>
      </c>
      <c r="DI20" s="45">
        <v>2187</v>
      </c>
      <c r="DJ20" s="45">
        <v>2187</v>
      </c>
      <c r="DK20" s="45">
        <v>490</v>
      </c>
      <c r="DL20" s="45">
        <v>1970</v>
      </c>
      <c r="DM20" s="45">
        <v>2460</v>
      </c>
      <c r="DN20" s="45">
        <v>1000</v>
      </c>
      <c r="DO20" s="45">
        <v>980</v>
      </c>
      <c r="DP20" s="45">
        <v>2970</v>
      </c>
      <c r="DQ20" s="45">
        <v>980</v>
      </c>
      <c r="DR20" s="45"/>
      <c r="DS20" s="45"/>
      <c r="DT20" s="45"/>
      <c r="DU20" s="45"/>
      <c r="DV20" s="45"/>
      <c r="DW20" s="45"/>
      <c r="DX20" s="45"/>
      <c r="DY20" s="45"/>
      <c r="DZ20" s="45"/>
    </row>
    <row r="21" spans="1:130" ht="39" customHeight="1" x14ac:dyDescent="0.4">
      <c r="A21" s="99" t="s">
        <v>38</v>
      </c>
      <c r="B21" s="100"/>
      <c r="C21" s="96" t="s">
        <v>9</v>
      </c>
      <c r="D21" s="97"/>
      <c r="E21" s="45">
        <v>13000</v>
      </c>
      <c r="F21" s="45">
        <v>11000</v>
      </c>
      <c r="G21" s="45">
        <v>14000</v>
      </c>
      <c r="H21" s="45">
        <v>13200</v>
      </c>
      <c r="I21" s="45">
        <v>12900</v>
      </c>
      <c r="J21" s="45">
        <v>13500</v>
      </c>
      <c r="K21" s="45">
        <v>11900</v>
      </c>
      <c r="L21" s="45">
        <v>13400</v>
      </c>
      <c r="M21" s="45">
        <v>13200</v>
      </c>
      <c r="N21" s="45">
        <v>12500</v>
      </c>
      <c r="O21" s="45">
        <v>13200</v>
      </c>
      <c r="P21" s="45">
        <v>12300</v>
      </c>
      <c r="Q21" s="45">
        <v>13200</v>
      </c>
      <c r="R21" s="45">
        <v>13300</v>
      </c>
      <c r="S21" s="45">
        <v>13200</v>
      </c>
      <c r="T21" s="45">
        <v>13100</v>
      </c>
      <c r="U21" s="45">
        <v>12700</v>
      </c>
      <c r="V21" s="45">
        <v>11700</v>
      </c>
      <c r="W21" s="45">
        <v>13000</v>
      </c>
      <c r="X21" s="45">
        <v>13200</v>
      </c>
      <c r="Y21" s="45">
        <v>13200</v>
      </c>
      <c r="Z21" s="45">
        <v>12200</v>
      </c>
      <c r="AA21" s="99" t="s">
        <v>38</v>
      </c>
      <c r="AB21" s="100"/>
      <c r="AC21" s="96" t="s">
        <v>9</v>
      </c>
      <c r="AD21" s="98"/>
      <c r="AE21" s="45">
        <v>12500</v>
      </c>
      <c r="AF21" s="45">
        <v>11900</v>
      </c>
      <c r="AG21" s="45">
        <v>12100</v>
      </c>
      <c r="AH21" s="45">
        <v>13700</v>
      </c>
      <c r="AI21" s="45">
        <v>13500</v>
      </c>
      <c r="AJ21" s="45">
        <v>13400</v>
      </c>
      <c r="AK21" s="45">
        <v>13400</v>
      </c>
      <c r="AL21" s="45">
        <v>13100</v>
      </c>
      <c r="AM21" s="45">
        <v>12000</v>
      </c>
      <c r="AN21" s="45">
        <v>13200</v>
      </c>
      <c r="AO21" s="45">
        <v>13800</v>
      </c>
      <c r="AP21" s="45">
        <v>14200</v>
      </c>
      <c r="AQ21" s="45">
        <v>13200</v>
      </c>
      <c r="AR21" s="45">
        <v>12000</v>
      </c>
      <c r="AS21" s="45">
        <v>13200</v>
      </c>
      <c r="AT21" s="45">
        <v>13800</v>
      </c>
      <c r="AU21" s="45">
        <v>12500</v>
      </c>
      <c r="AV21" s="45">
        <v>13600</v>
      </c>
      <c r="AW21" s="45">
        <v>13900</v>
      </c>
      <c r="AX21" s="45">
        <v>13000</v>
      </c>
      <c r="AY21" s="45">
        <v>13800</v>
      </c>
      <c r="AZ21" s="45">
        <v>13800</v>
      </c>
      <c r="BA21" s="99" t="s">
        <v>38</v>
      </c>
      <c r="BB21" s="100"/>
      <c r="BC21" s="96" t="s">
        <v>9</v>
      </c>
      <c r="BD21" s="97"/>
      <c r="BE21" s="45">
        <v>14900</v>
      </c>
      <c r="BF21" s="45">
        <v>12700</v>
      </c>
      <c r="BG21" s="45">
        <v>14800</v>
      </c>
      <c r="BH21" s="45">
        <v>16100</v>
      </c>
      <c r="BI21" s="45">
        <v>13500</v>
      </c>
      <c r="BJ21" s="45">
        <v>16200</v>
      </c>
      <c r="BK21" s="45">
        <v>13000</v>
      </c>
      <c r="BL21" s="45">
        <v>12900</v>
      </c>
      <c r="BM21" s="45">
        <v>13100</v>
      </c>
      <c r="BN21" s="45">
        <v>13200</v>
      </c>
      <c r="BO21" s="45">
        <v>13200</v>
      </c>
      <c r="BP21" s="45">
        <v>13800</v>
      </c>
      <c r="BQ21" s="45">
        <v>13800</v>
      </c>
      <c r="BR21" s="45">
        <v>12200</v>
      </c>
      <c r="BS21" s="45">
        <v>14000</v>
      </c>
      <c r="BT21" s="45">
        <v>13200</v>
      </c>
      <c r="BU21" s="45">
        <v>13600</v>
      </c>
      <c r="BV21" s="45">
        <v>13200</v>
      </c>
      <c r="BW21" s="45">
        <v>12100</v>
      </c>
      <c r="BX21" s="45">
        <v>11300</v>
      </c>
      <c r="BY21" s="45">
        <v>13300</v>
      </c>
      <c r="BZ21" s="45">
        <v>13400</v>
      </c>
      <c r="CA21" s="99" t="s">
        <v>38</v>
      </c>
      <c r="CB21" s="100"/>
      <c r="CC21" s="96" t="s">
        <v>9</v>
      </c>
      <c r="CD21" s="97"/>
      <c r="CE21" s="45">
        <v>13400</v>
      </c>
      <c r="CF21" s="45">
        <v>13000</v>
      </c>
      <c r="CG21" s="45">
        <v>12100</v>
      </c>
      <c r="CH21" s="45">
        <v>13400</v>
      </c>
      <c r="CI21" s="45">
        <v>13200</v>
      </c>
      <c r="CJ21" s="45">
        <v>13300</v>
      </c>
      <c r="CK21" s="45">
        <v>13400</v>
      </c>
      <c r="CL21" s="45">
        <v>13500</v>
      </c>
      <c r="CM21" s="45">
        <v>13000</v>
      </c>
      <c r="CN21" s="45">
        <v>12600</v>
      </c>
      <c r="CO21" s="45">
        <v>13200</v>
      </c>
      <c r="CP21" s="45">
        <v>12000</v>
      </c>
      <c r="CQ21" s="45">
        <v>12900</v>
      </c>
      <c r="CR21" s="45">
        <v>13300</v>
      </c>
      <c r="CS21" s="45">
        <v>13100</v>
      </c>
      <c r="CT21" s="45">
        <v>14200</v>
      </c>
      <c r="CU21" s="45">
        <v>12700</v>
      </c>
      <c r="CV21" s="45">
        <v>13200</v>
      </c>
      <c r="CW21" s="45">
        <v>13000</v>
      </c>
      <c r="CX21" s="45">
        <v>13000</v>
      </c>
      <c r="CY21" s="45">
        <v>11100</v>
      </c>
      <c r="CZ21" s="45">
        <v>13900</v>
      </c>
      <c r="DA21" s="99" t="s">
        <v>38</v>
      </c>
      <c r="DB21" s="100"/>
      <c r="DC21" s="96" t="s">
        <v>9</v>
      </c>
      <c r="DD21" s="97"/>
      <c r="DE21" s="45">
        <v>12200</v>
      </c>
      <c r="DF21" s="45">
        <v>14900</v>
      </c>
      <c r="DG21" s="45">
        <v>13700</v>
      </c>
      <c r="DH21" s="45">
        <v>14200</v>
      </c>
      <c r="DI21" s="45">
        <v>14300</v>
      </c>
      <c r="DJ21" s="45">
        <v>14100</v>
      </c>
      <c r="DK21" s="45">
        <v>14100</v>
      </c>
      <c r="DL21" s="45">
        <v>13600</v>
      </c>
      <c r="DM21" s="45">
        <v>12400</v>
      </c>
      <c r="DN21" s="45">
        <v>14300</v>
      </c>
      <c r="DO21" s="45">
        <v>14400</v>
      </c>
      <c r="DP21" s="45">
        <v>13800</v>
      </c>
      <c r="DQ21" s="45">
        <v>12100</v>
      </c>
      <c r="DR21" s="45"/>
      <c r="DS21" s="45"/>
      <c r="DT21" s="45"/>
      <c r="DU21" s="45"/>
      <c r="DV21" s="45"/>
      <c r="DW21" s="45"/>
      <c r="DX21" s="45"/>
      <c r="DY21" s="45"/>
      <c r="DZ21" s="45"/>
    </row>
    <row r="22" spans="1:130" ht="39" customHeight="1" x14ac:dyDescent="0.4">
      <c r="A22" s="101"/>
      <c r="B22" s="102"/>
      <c r="C22" s="96" t="s">
        <v>8</v>
      </c>
      <c r="D22" s="97"/>
      <c r="E22" s="45">
        <v>15100</v>
      </c>
      <c r="F22" s="45">
        <v>14990</v>
      </c>
      <c r="G22" s="45">
        <v>16300</v>
      </c>
      <c r="H22" s="45">
        <v>13320</v>
      </c>
      <c r="I22" s="45">
        <v>14560</v>
      </c>
      <c r="J22" s="45">
        <v>16360</v>
      </c>
      <c r="K22" s="45">
        <v>13940</v>
      </c>
      <c r="L22" s="45">
        <v>15890</v>
      </c>
      <c r="M22" s="45">
        <v>15350</v>
      </c>
      <c r="N22" s="45">
        <v>14620</v>
      </c>
      <c r="O22" s="45">
        <v>15220</v>
      </c>
      <c r="P22" s="45">
        <v>13080</v>
      </c>
      <c r="Q22" s="45">
        <v>15340</v>
      </c>
      <c r="R22" s="45">
        <v>15560</v>
      </c>
      <c r="S22" s="45">
        <v>15230</v>
      </c>
      <c r="T22" s="45">
        <v>14680</v>
      </c>
      <c r="U22" s="45">
        <v>15890</v>
      </c>
      <c r="V22" s="45">
        <v>15360</v>
      </c>
      <c r="W22" s="45">
        <v>15520</v>
      </c>
      <c r="X22" s="45">
        <v>15460</v>
      </c>
      <c r="Y22" s="45">
        <v>14470</v>
      </c>
      <c r="Z22" s="45">
        <v>14160</v>
      </c>
      <c r="AA22" s="101"/>
      <c r="AB22" s="102"/>
      <c r="AC22" s="96" t="s">
        <v>8</v>
      </c>
      <c r="AD22" s="98"/>
      <c r="AE22" s="45">
        <v>13850</v>
      </c>
      <c r="AF22" s="45">
        <v>13270</v>
      </c>
      <c r="AG22" s="45">
        <v>12460</v>
      </c>
      <c r="AH22" s="45">
        <v>15350</v>
      </c>
      <c r="AI22" s="45">
        <v>15970</v>
      </c>
      <c r="AJ22" s="45">
        <v>15210</v>
      </c>
      <c r="AK22" s="45">
        <v>15030</v>
      </c>
      <c r="AL22" s="45">
        <v>15180</v>
      </c>
      <c r="AM22" s="45">
        <v>13290</v>
      </c>
      <c r="AN22" s="45">
        <v>15130</v>
      </c>
      <c r="AO22" s="45">
        <v>15340</v>
      </c>
      <c r="AP22" s="45">
        <v>15140</v>
      </c>
      <c r="AQ22" s="45">
        <v>15440</v>
      </c>
      <c r="AR22" s="45">
        <v>13520</v>
      </c>
      <c r="AS22" s="45">
        <v>15090</v>
      </c>
      <c r="AT22" s="45">
        <v>15170</v>
      </c>
      <c r="AU22" s="45">
        <v>13010</v>
      </c>
      <c r="AV22" s="45">
        <v>14500</v>
      </c>
      <c r="AW22" s="45">
        <v>14690</v>
      </c>
      <c r="AX22" s="45">
        <v>13520</v>
      </c>
      <c r="AY22" s="45">
        <v>14820</v>
      </c>
      <c r="AZ22" s="45">
        <v>15010</v>
      </c>
      <c r="BA22" s="101"/>
      <c r="BB22" s="102"/>
      <c r="BC22" s="96" t="s">
        <v>8</v>
      </c>
      <c r="BD22" s="97"/>
      <c r="BE22" s="45">
        <v>15710</v>
      </c>
      <c r="BF22" s="45">
        <v>13150</v>
      </c>
      <c r="BG22" s="45">
        <v>14960</v>
      </c>
      <c r="BH22" s="45">
        <v>16890</v>
      </c>
      <c r="BI22" s="45">
        <v>15970</v>
      </c>
      <c r="BJ22" s="45">
        <v>16380</v>
      </c>
      <c r="BK22" s="45">
        <v>15060</v>
      </c>
      <c r="BL22" s="45">
        <v>13970</v>
      </c>
      <c r="BM22" s="45">
        <v>14640</v>
      </c>
      <c r="BN22" s="45">
        <v>14860</v>
      </c>
      <c r="BO22" s="45">
        <v>15730</v>
      </c>
      <c r="BP22" s="45">
        <v>15350</v>
      </c>
      <c r="BQ22" s="45">
        <v>15130</v>
      </c>
      <c r="BR22" s="45">
        <v>14360</v>
      </c>
      <c r="BS22" s="45">
        <v>15970</v>
      </c>
      <c r="BT22" s="45">
        <v>14250</v>
      </c>
      <c r="BU22" s="45">
        <v>14220</v>
      </c>
      <c r="BV22" s="45">
        <v>13800</v>
      </c>
      <c r="BW22" s="45">
        <v>14470</v>
      </c>
      <c r="BX22" s="45">
        <v>12130</v>
      </c>
      <c r="BY22" s="45">
        <v>13880</v>
      </c>
      <c r="BZ22" s="45">
        <v>15750</v>
      </c>
      <c r="CA22" s="101"/>
      <c r="CB22" s="102"/>
      <c r="CC22" s="96" t="s">
        <v>8</v>
      </c>
      <c r="CD22" s="97"/>
      <c r="CE22" s="45">
        <v>16150</v>
      </c>
      <c r="CF22" s="45">
        <v>14610</v>
      </c>
      <c r="CG22" s="45">
        <v>12660</v>
      </c>
      <c r="CH22" s="45">
        <v>14260</v>
      </c>
      <c r="CI22" s="45">
        <v>13560</v>
      </c>
      <c r="CJ22" s="45">
        <v>15480</v>
      </c>
      <c r="CK22" s="45">
        <v>15350</v>
      </c>
      <c r="CL22" s="45">
        <v>15170</v>
      </c>
      <c r="CM22" s="45">
        <v>14000</v>
      </c>
      <c r="CN22" s="45">
        <v>14040</v>
      </c>
      <c r="CO22" s="45">
        <v>13940</v>
      </c>
      <c r="CP22" s="45">
        <v>12430</v>
      </c>
      <c r="CQ22" s="45">
        <v>13950</v>
      </c>
      <c r="CR22" s="45">
        <v>14750</v>
      </c>
      <c r="CS22" s="45">
        <v>13270</v>
      </c>
      <c r="CT22" s="45">
        <v>15010</v>
      </c>
      <c r="CU22" s="45">
        <v>13540</v>
      </c>
      <c r="CV22" s="45">
        <v>14510</v>
      </c>
      <c r="CW22" s="45">
        <v>13620</v>
      </c>
      <c r="CX22" s="45">
        <v>13610</v>
      </c>
      <c r="CY22" s="45">
        <v>12000</v>
      </c>
      <c r="CZ22" s="45">
        <v>14770</v>
      </c>
      <c r="DA22" s="101"/>
      <c r="DB22" s="102"/>
      <c r="DC22" s="96" t="s">
        <v>8</v>
      </c>
      <c r="DD22" s="97"/>
      <c r="DE22" s="45">
        <v>12320</v>
      </c>
      <c r="DF22" s="45">
        <v>15580</v>
      </c>
      <c r="DG22" s="45">
        <v>15300</v>
      </c>
      <c r="DH22" s="45">
        <v>16000</v>
      </c>
      <c r="DI22" s="45">
        <v>14860</v>
      </c>
      <c r="DJ22" s="45">
        <v>14650</v>
      </c>
      <c r="DK22" s="45">
        <v>14500</v>
      </c>
      <c r="DL22" s="45">
        <v>15120</v>
      </c>
      <c r="DM22" s="45">
        <v>14150</v>
      </c>
      <c r="DN22" s="45">
        <v>15070</v>
      </c>
      <c r="DO22" s="45">
        <v>15200</v>
      </c>
      <c r="DP22" s="45">
        <v>16300</v>
      </c>
      <c r="DQ22" s="45">
        <v>12720</v>
      </c>
      <c r="DR22" s="45"/>
      <c r="DS22" s="45"/>
      <c r="DT22" s="45"/>
      <c r="DU22" s="45"/>
      <c r="DV22" s="45"/>
      <c r="DW22" s="45"/>
      <c r="DX22" s="45"/>
      <c r="DY22" s="45"/>
      <c r="DZ22" s="45"/>
    </row>
    <row r="23" spans="1:130" ht="39" customHeight="1" x14ac:dyDescent="0.4">
      <c r="A23" s="101"/>
      <c r="B23" s="102"/>
      <c r="C23" s="93" t="s">
        <v>7</v>
      </c>
      <c r="D23" s="88" t="s">
        <v>6</v>
      </c>
      <c r="E23" s="45" t="s">
        <v>17</v>
      </c>
      <c r="F23" s="45" t="s">
        <v>17</v>
      </c>
      <c r="G23" s="45" t="s">
        <v>17</v>
      </c>
      <c r="H23" s="45" t="s">
        <v>17</v>
      </c>
      <c r="I23" s="45" t="s">
        <v>17</v>
      </c>
      <c r="J23" s="45" t="s">
        <v>17</v>
      </c>
      <c r="K23" s="45" t="s">
        <v>17</v>
      </c>
      <c r="L23" s="45" t="s">
        <v>17</v>
      </c>
      <c r="M23" s="45" t="s">
        <v>17</v>
      </c>
      <c r="N23" s="45" t="s">
        <v>17</v>
      </c>
      <c r="O23" s="45" t="s">
        <v>17</v>
      </c>
      <c r="P23" s="45" t="s">
        <v>17</v>
      </c>
      <c r="Q23" s="45" t="s">
        <v>17</v>
      </c>
      <c r="R23" s="45" t="s">
        <v>17</v>
      </c>
      <c r="S23" s="45" t="s">
        <v>17</v>
      </c>
      <c r="T23" s="45" t="s">
        <v>17</v>
      </c>
      <c r="U23" s="45" t="s">
        <v>17</v>
      </c>
      <c r="V23" s="45" t="s">
        <v>17</v>
      </c>
      <c r="W23" s="45" t="s">
        <v>17</v>
      </c>
      <c r="X23" s="45" t="s">
        <v>17</v>
      </c>
      <c r="Y23" s="45" t="s">
        <v>17</v>
      </c>
      <c r="Z23" s="45" t="s">
        <v>17</v>
      </c>
      <c r="AA23" s="101"/>
      <c r="AB23" s="102"/>
      <c r="AC23" s="93" t="s">
        <v>7</v>
      </c>
      <c r="AD23" s="88" t="s">
        <v>6</v>
      </c>
      <c r="AE23" s="45" t="s">
        <v>17</v>
      </c>
      <c r="AF23" s="45" t="s">
        <v>17</v>
      </c>
      <c r="AG23" s="45" t="s">
        <v>17</v>
      </c>
      <c r="AH23" s="45" t="s">
        <v>17</v>
      </c>
      <c r="AI23" s="45" t="s">
        <v>17</v>
      </c>
      <c r="AJ23" s="45" t="s">
        <v>17</v>
      </c>
      <c r="AK23" s="45" t="s">
        <v>17</v>
      </c>
      <c r="AL23" s="45" t="s">
        <v>17</v>
      </c>
      <c r="AM23" s="45" t="s">
        <v>17</v>
      </c>
      <c r="AN23" s="45" t="s">
        <v>17</v>
      </c>
      <c r="AO23" s="45" t="s">
        <v>17</v>
      </c>
      <c r="AP23" s="45" t="s">
        <v>17</v>
      </c>
      <c r="AQ23" s="45" t="s">
        <v>17</v>
      </c>
      <c r="AR23" s="45" t="s">
        <v>17</v>
      </c>
      <c r="AS23" s="45" t="s">
        <v>17</v>
      </c>
      <c r="AT23" s="45" t="s">
        <v>17</v>
      </c>
      <c r="AU23" s="45" t="s">
        <v>17</v>
      </c>
      <c r="AV23" s="45" t="s">
        <v>17</v>
      </c>
      <c r="AW23" s="45" t="s">
        <v>17</v>
      </c>
      <c r="AX23" s="45" t="s">
        <v>17</v>
      </c>
      <c r="AY23" s="45" t="s">
        <v>17</v>
      </c>
      <c r="AZ23" s="45" t="s">
        <v>17</v>
      </c>
      <c r="BA23" s="101"/>
      <c r="BB23" s="102"/>
      <c r="BC23" s="93" t="s">
        <v>7</v>
      </c>
      <c r="BD23" s="88" t="s">
        <v>6</v>
      </c>
      <c r="BE23" s="45" t="s">
        <v>17</v>
      </c>
      <c r="BF23" s="45" t="s">
        <v>17</v>
      </c>
      <c r="BG23" s="45" t="s">
        <v>17</v>
      </c>
      <c r="BH23" s="45" t="s">
        <v>17</v>
      </c>
      <c r="BI23" s="45" t="s">
        <v>17</v>
      </c>
      <c r="BJ23" s="45" t="s">
        <v>17</v>
      </c>
      <c r="BK23" s="45" t="s">
        <v>17</v>
      </c>
      <c r="BL23" s="45" t="s">
        <v>17</v>
      </c>
      <c r="BM23" s="45" t="s">
        <v>17</v>
      </c>
      <c r="BN23" s="45" t="s">
        <v>17</v>
      </c>
      <c r="BO23" s="45" t="s">
        <v>17</v>
      </c>
      <c r="BP23" s="45" t="s">
        <v>17</v>
      </c>
      <c r="BQ23" s="45" t="s">
        <v>17</v>
      </c>
      <c r="BR23" s="45" t="s">
        <v>17</v>
      </c>
      <c r="BS23" s="45" t="s">
        <v>17</v>
      </c>
      <c r="BT23" s="45" t="s">
        <v>17</v>
      </c>
      <c r="BU23" s="45" t="s">
        <v>17</v>
      </c>
      <c r="BV23" s="45" t="s">
        <v>17</v>
      </c>
      <c r="BW23" s="45" t="s">
        <v>17</v>
      </c>
      <c r="BX23" s="45" t="s">
        <v>17</v>
      </c>
      <c r="BY23" s="45" t="s">
        <v>17</v>
      </c>
      <c r="BZ23" s="45" t="s">
        <v>17</v>
      </c>
      <c r="CA23" s="101"/>
      <c r="CB23" s="102"/>
      <c r="CC23" s="93" t="s">
        <v>7</v>
      </c>
      <c r="CD23" s="88" t="s">
        <v>6</v>
      </c>
      <c r="CE23" s="45" t="s">
        <v>17</v>
      </c>
      <c r="CF23" s="45" t="s">
        <v>17</v>
      </c>
      <c r="CG23" s="45" t="s">
        <v>17</v>
      </c>
      <c r="CH23" s="45" t="s">
        <v>17</v>
      </c>
      <c r="CI23" s="45" t="s">
        <v>17</v>
      </c>
      <c r="CJ23" s="45" t="s">
        <v>17</v>
      </c>
      <c r="CK23" s="45" t="s">
        <v>17</v>
      </c>
      <c r="CL23" s="45" t="s">
        <v>17</v>
      </c>
      <c r="CM23" s="45" t="s">
        <v>17</v>
      </c>
      <c r="CN23" s="45" t="s">
        <v>17</v>
      </c>
      <c r="CO23" s="45" t="s">
        <v>17</v>
      </c>
      <c r="CP23" s="45" t="s">
        <v>17</v>
      </c>
      <c r="CQ23" s="45" t="s">
        <v>17</v>
      </c>
      <c r="CR23" s="45" t="s">
        <v>17</v>
      </c>
      <c r="CS23" s="45" t="s">
        <v>17</v>
      </c>
      <c r="CT23" s="45" t="s">
        <v>17</v>
      </c>
      <c r="CU23" s="45" t="s">
        <v>17</v>
      </c>
      <c r="CV23" s="45" t="s">
        <v>17</v>
      </c>
      <c r="CW23" s="45" t="s">
        <v>17</v>
      </c>
      <c r="CX23" s="45" t="s">
        <v>17</v>
      </c>
      <c r="CY23" s="45" t="s">
        <v>17</v>
      </c>
      <c r="CZ23" s="45" t="s">
        <v>17</v>
      </c>
      <c r="DA23" s="101"/>
      <c r="DB23" s="102"/>
      <c r="DC23" s="93" t="s">
        <v>7</v>
      </c>
      <c r="DD23" s="88" t="s">
        <v>6</v>
      </c>
      <c r="DE23" s="45" t="s">
        <v>17</v>
      </c>
      <c r="DF23" s="45" t="s">
        <v>17</v>
      </c>
      <c r="DG23" s="45" t="s">
        <v>17</v>
      </c>
      <c r="DH23" s="45" t="s">
        <v>17</v>
      </c>
      <c r="DI23" s="45" t="s">
        <v>17</v>
      </c>
      <c r="DJ23" s="45" t="s">
        <v>17</v>
      </c>
      <c r="DK23" s="45" t="s">
        <v>17</v>
      </c>
      <c r="DL23" s="45" t="s">
        <v>17</v>
      </c>
      <c r="DM23" s="45" t="s">
        <v>17</v>
      </c>
      <c r="DN23" s="45" t="s">
        <v>17</v>
      </c>
      <c r="DO23" s="45" t="s">
        <v>17</v>
      </c>
      <c r="DP23" s="45" t="s">
        <v>17</v>
      </c>
      <c r="DQ23" s="45" t="s">
        <v>17</v>
      </c>
      <c r="DR23" s="45"/>
      <c r="DS23" s="45"/>
      <c r="DT23" s="45"/>
      <c r="DU23" s="45"/>
      <c r="DV23" s="45"/>
      <c r="DW23" s="45"/>
      <c r="DX23" s="45"/>
      <c r="DY23" s="45"/>
      <c r="DZ23" s="45"/>
    </row>
    <row r="24" spans="1:130" ht="48" customHeight="1" x14ac:dyDescent="0.4">
      <c r="A24" s="101"/>
      <c r="B24" s="102"/>
      <c r="C24" s="94"/>
      <c r="D24" s="86" t="s">
        <v>4</v>
      </c>
      <c r="E24" s="45">
        <v>7500</v>
      </c>
      <c r="F24" s="45">
        <v>6000</v>
      </c>
      <c r="G24" s="45">
        <v>7500</v>
      </c>
      <c r="H24" s="45">
        <v>7500</v>
      </c>
      <c r="I24" s="45">
        <v>7500</v>
      </c>
      <c r="J24" s="45">
        <v>7500</v>
      </c>
      <c r="K24" s="45">
        <v>6000</v>
      </c>
      <c r="L24" s="45">
        <v>7500</v>
      </c>
      <c r="M24" s="45">
        <v>7500</v>
      </c>
      <c r="N24" s="45">
        <v>6000</v>
      </c>
      <c r="O24" s="45">
        <v>7500</v>
      </c>
      <c r="P24" s="45">
        <v>7500</v>
      </c>
      <c r="Q24" s="45">
        <v>7500</v>
      </c>
      <c r="R24" s="45">
        <v>7500</v>
      </c>
      <c r="S24" s="45">
        <v>7500</v>
      </c>
      <c r="T24" s="45">
        <v>7500</v>
      </c>
      <c r="U24" s="45">
        <v>6000</v>
      </c>
      <c r="V24" s="45">
        <v>6000</v>
      </c>
      <c r="W24" s="45">
        <v>7500</v>
      </c>
      <c r="X24" s="45">
        <v>7500</v>
      </c>
      <c r="Y24" s="45">
        <v>7500</v>
      </c>
      <c r="Z24" s="45">
        <v>6000</v>
      </c>
      <c r="AA24" s="101"/>
      <c r="AB24" s="102"/>
      <c r="AC24" s="94"/>
      <c r="AD24" s="86" t="s">
        <v>4</v>
      </c>
      <c r="AE24" s="45">
        <v>6000</v>
      </c>
      <c r="AF24" s="45">
        <v>6000</v>
      </c>
      <c r="AG24" s="45">
        <v>7500</v>
      </c>
      <c r="AH24" s="45">
        <v>7500</v>
      </c>
      <c r="AI24" s="45">
        <v>7500</v>
      </c>
      <c r="AJ24" s="45">
        <v>7500</v>
      </c>
      <c r="AK24" s="45">
        <v>7500</v>
      </c>
      <c r="AL24" s="45">
        <v>7500</v>
      </c>
      <c r="AM24" s="45">
        <v>6000</v>
      </c>
      <c r="AN24" s="45">
        <v>7500</v>
      </c>
      <c r="AO24" s="45">
        <v>7500</v>
      </c>
      <c r="AP24" s="45">
        <v>7500</v>
      </c>
      <c r="AQ24" s="45">
        <v>7500</v>
      </c>
      <c r="AR24" s="45">
        <v>6000</v>
      </c>
      <c r="AS24" s="45">
        <v>7500</v>
      </c>
      <c r="AT24" s="45">
        <v>7500</v>
      </c>
      <c r="AU24" s="45">
        <v>7500</v>
      </c>
      <c r="AV24" s="45">
        <v>7500</v>
      </c>
      <c r="AW24" s="45">
        <v>7500</v>
      </c>
      <c r="AX24" s="45">
        <v>7500</v>
      </c>
      <c r="AY24" s="45">
        <v>7500</v>
      </c>
      <c r="AZ24" s="45">
        <v>7500</v>
      </c>
      <c r="BA24" s="101"/>
      <c r="BB24" s="102"/>
      <c r="BC24" s="94"/>
      <c r="BD24" s="86" t="s">
        <v>4</v>
      </c>
      <c r="BE24" s="45">
        <v>7500</v>
      </c>
      <c r="BF24" s="45">
        <v>7500</v>
      </c>
      <c r="BG24" s="45">
        <v>7500</v>
      </c>
      <c r="BH24" s="45">
        <v>8250</v>
      </c>
      <c r="BI24" s="45">
        <v>7500</v>
      </c>
      <c r="BJ24" s="45">
        <v>8250</v>
      </c>
      <c r="BK24" s="45">
        <v>7500</v>
      </c>
      <c r="BL24" s="45">
        <v>7500</v>
      </c>
      <c r="BM24" s="45">
        <v>7500</v>
      </c>
      <c r="BN24" s="45">
        <v>6000</v>
      </c>
      <c r="BO24" s="45">
        <v>7500</v>
      </c>
      <c r="BP24" s="45">
        <v>7500</v>
      </c>
      <c r="BQ24" s="45">
        <v>7500</v>
      </c>
      <c r="BR24" s="45">
        <v>6000</v>
      </c>
      <c r="BS24" s="45">
        <v>7500</v>
      </c>
      <c r="BT24" s="45">
        <v>7500</v>
      </c>
      <c r="BU24" s="45">
        <v>7500</v>
      </c>
      <c r="BV24" s="45">
        <v>7500</v>
      </c>
      <c r="BW24" s="45">
        <v>6000</v>
      </c>
      <c r="BX24" s="45">
        <v>6000</v>
      </c>
      <c r="BY24" s="45">
        <v>7500</v>
      </c>
      <c r="BZ24" s="45">
        <v>9000</v>
      </c>
      <c r="CA24" s="101"/>
      <c r="CB24" s="102"/>
      <c r="CC24" s="94"/>
      <c r="CD24" s="86" t="s">
        <v>4</v>
      </c>
      <c r="CE24" s="45">
        <v>7500</v>
      </c>
      <c r="CF24" s="45">
        <v>7500</v>
      </c>
      <c r="CG24" s="45">
        <v>6000</v>
      </c>
      <c r="CH24" s="45">
        <v>7500</v>
      </c>
      <c r="CI24" s="45">
        <v>7500</v>
      </c>
      <c r="CJ24" s="45">
        <v>7500</v>
      </c>
      <c r="CK24" s="45">
        <v>7500</v>
      </c>
      <c r="CL24" s="45">
        <v>7500</v>
      </c>
      <c r="CM24" s="45">
        <v>7500</v>
      </c>
      <c r="CN24" s="45">
        <v>6000</v>
      </c>
      <c r="CO24" s="45">
        <v>7500</v>
      </c>
      <c r="CP24" s="45">
        <v>6000</v>
      </c>
      <c r="CQ24" s="45">
        <v>7500</v>
      </c>
      <c r="CR24" s="45">
        <v>7500</v>
      </c>
      <c r="CS24" s="45">
        <v>7500</v>
      </c>
      <c r="CT24" s="45">
        <v>7500</v>
      </c>
      <c r="CU24" s="45">
        <v>7500</v>
      </c>
      <c r="CV24" s="45">
        <v>7500</v>
      </c>
      <c r="CW24" s="45">
        <v>7500</v>
      </c>
      <c r="CX24" s="45">
        <v>7500</v>
      </c>
      <c r="CY24" s="45">
        <v>6000</v>
      </c>
      <c r="CZ24" s="45">
        <v>7500</v>
      </c>
      <c r="DA24" s="101"/>
      <c r="DB24" s="102"/>
      <c r="DC24" s="94"/>
      <c r="DD24" s="86" t="s">
        <v>4</v>
      </c>
      <c r="DE24" s="45">
        <v>7500</v>
      </c>
      <c r="DF24" s="45">
        <v>7500</v>
      </c>
      <c r="DG24" s="45">
        <v>7500</v>
      </c>
      <c r="DH24" s="45">
        <v>7500</v>
      </c>
      <c r="DI24" s="45">
        <v>7500</v>
      </c>
      <c r="DJ24" s="45">
        <v>7500</v>
      </c>
      <c r="DK24" s="45">
        <v>7500</v>
      </c>
      <c r="DL24" s="45">
        <v>7500</v>
      </c>
      <c r="DM24" s="45">
        <v>6000</v>
      </c>
      <c r="DN24" s="45">
        <v>7500</v>
      </c>
      <c r="DO24" s="45">
        <v>7500</v>
      </c>
      <c r="DP24" s="45">
        <v>7500</v>
      </c>
      <c r="DQ24" s="45">
        <v>6000</v>
      </c>
      <c r="DR24" s="45"/>
      <c r="DS24" s="45"/>
      <c r="DT24" s="45"/>
      <c r="DU24" s="45"/>
      <c r="DV24" s="45"/>
      <c r="DW24" s="45"/>
      <c r="DX24" s="45"/>
      <c r="DY24" s="45"/>
      <c r="DZ24" s="45"/>
    </row>
    <row r="25" spans="1:130" ht="39" customHeight="1" x14ac:dyDescent="0.4">
      <c r="A25" s="101"/>
      <c r="B25" s="102"/>
      <c r="C25" s="94"/>
      <c r="D25" s="86" t="s">
        <v>3</v>
      </c>
      <c r="E25" s="45">
        <v>7600</v>
      </c>
      <c r="F25" s="45">
        <v>8990</v>
      </c>
      <c r="G25" s="45">
        <v>8800</v>
      </c>
      <c r="H25" s="45">
        <v>5820</v>
      </c>
      <c r="I25" s="45">
        <v>7060</v>
      </c>
      <c r="J25" s="45">
        <v>8860</v>
      </c>
      <c r="K25" s="45">
        <v>7940</v>
      </c>
      <c r="L25" s="45">
        <v>8390</v>
      </c>
      <c r="M25" s="45">
        <v>7850</v>
      </c>
      <c r="N25" s="45">
        <v>8620</v>
      </c>
      <c r="O25" s="45">
        <v>7720</v>
      </c>
      <c r="P25" s="45">
        <v>5580</v>
      </c>
      <c r="Q25" s="45">
        <v>7840</v>
      </c>
      <c r="R25" s="45">
        <v>8060</v>
      </c>
      <c r="S25" s="45">
        <v>7730</v>
      </c>
      <c r="T25" s="45">
        <v>7180</v>
      </c>
      <c r="U25" s="45">
        <v>9890</v>
      </c>
      <c r="V25" s="45">
        <v>9360</v>
      </c>
      <c r="W25" s="45">
        <v>8020</v>
      </c>
      <c r="X25" s="45">
        <v>7960</v>
      </c>
      <c r="Y25" s="45">
        <v>6970</v>
      </c>
      <c r="Z25" s="45">
        <v>8160</v>
      </c>
      <c r="AA25" s="101"/>
      <c r="AB25" s="102"/>
      <c r="AC25" s="94"/>
      <c r="AD25" s="86" t="s">
        <v>3</v>
      </c>
      <c r="AE25" s="45">
        <v>7850</v>
      </c>
      <c r="AF25" s="45">
        <v>7270</v>
      </c>
      <c r="AG25" s="45">
        <v>4960</v>
      </c>
      <c r="AH25" s="45">
        <v>7850</v>
      </c>
      <c r="AI25" s="45">
        <v>8470</v>
      </c>
      <c r="AJ25" s="45">
        <v>7710</v>
      </c>
      <c r="AK25" s="45">
        <v>7530</v>
      </c>
      <c r="AL25" s="45">
        <v>7680</v>
      </c>
      <c r="AM25" s="45">
        <v>7290</v>
      </c>
      <c r="AN25" s="45">
        <v>7630</v>
      </c>
      <c r="AO25" s="45">
        <v>7840</v>
      </c>
      <c r="AP25" s="45">
        <v>7640</v>
      </c>
      <c r="AQ25" s="45">
        <v>7940</v>
      </c>
      <c r="AR25" s="45">
        <v>7520</v>
      </c>
      <c r="AS25" s="45">
        <v>7590</v>
      </c>
      <c r="AT25" s="45">
        <v>7670</v>
      </c>
      <c r="AU25" s="45">
        <v>5510</v>
      </c>
      <c r="AV25" s="45">
        <v>7000</v>
      </c>
      <c r="AW25" s="45">
        <v>7190</v>
      </c>
      <c r="AX25" s="45">
        <v>6020</v>
      </c>
      <c r="AY25" s="45">
        <v>7320</v>
      </c>
      <c r="AZ25" s="45">
        <v>7510</v>
      </c>
      <c r="BA25" s="101"/>
      <c r="BB25" s="102"/>
      <c r="BC25" s="94"/>
      <c r="BD25" s="86" t="s">
        <v>3</v>
      </c>
      <c r="BE25" s="45">
        <v>8210</v>
      </c>
      <c r="BF25" s="45">
        <v>5650</v>
      </c>
      <c r="BG25" s="45">
        <v>7460</v>
      </c>
      <c r="BH25" s="45">
        <v>8640</v>
      </c>
      <c r="BI25" s="45">
        <v>8470</v>
      </c>
      <c r="BJ25" s="45">
        <v>8130</v>
      </c>
      <c r="BK25" s="45">
        <v>7560</v>
      </c>
      <c r="BL25" s="45">
        <v>6470</v>
      </c>
      <c r="BM25" s="45">
        <v>7140</v>
      </c>
      <c r="BN25" s="45">
        <v>8860</v>
      </c>
      <c r="BO25" s="45">
        <v>8230</v>
      </c>
      <c r="BP25" s="45">
        <v>7850</v>
      </c>
      <c r="BQ25" s="45">
        <v>7630</v>
      </c>
      <c r="BR25" s="45">
        <v>8360</v>
      </c>
      <c r="BS25" s="45">
        <v>8470</v>
      </c>
      <c r="BT25" s="45">
        <v>6750</v>
      </c>
      <c r="BU25" s="45">
        <v>6720</v>
      </c>
      <c r="BV25" s="45">
        <v>6300</v>
      </c>
      <c r="BW25" s="45">
        <v>8470</v>
      </c>
      <c r="BX25" s="45">
        <v>6130</v>
      </c>
      <c r="BY25" s="45">
        <v>6380</v>
      </c>
      <c r="BZ25" s="45">
        <v>6750</v>
      </c>
      <c r="CA25" s="101"/>
      <c r="CB25" s="102"/>
      <c r="CC25" s="94"/>
      <c r="CD25" s="86" t="s">
        <v>3</v>
      </c>
      <c r="CE25" s="45">
        <v>8650</v>
      </c>
      <c r="CF25" s="45">
        <v>7110</v>
      </c>
      <c r="CG25" s="45">
        <v>6660</v>
      </c>
      <c r="CH25" s="45">
        <v>6760</v>
      </c>
      <c r="CI25" s="45">
        <v>6060</v>
      </c>
      <c r="CJ25" s="45">
        <v>7980</v>
      </c>
      <c r="CK25" s="45">
        <v>7850</v>
      </c>
      <c r="CL25" s="45">
        <v>7670</v>
      </c>
      <c r="CM25" s="45">
        <v>6500</v>
      </c>
      <c r="CN25" s="45">
        <v>8040</v>
      </c>
      <c r="CO25" s="45">
        <v>6440</v>
      </c>
      <c r="CP25" s="45">
        <v>6430</v>
      </c>
      <c r="CQ25" s="45">
        <v>6450</v>
      </c>
      <c r="CR25" s="45">
        <v>7250</v>
      </c>
      <c r="CS25" s="45">
        <v>5770</v>
      </c>
      <c r="CT25" s="45">
        <v>7510</v>
      </c>
      <c r="CU25" s="45">
        <v>6040</v>
      </c>
      <c r="CV25" s="45">
        <v>7010</v>
      </c>
      <c r="CW25" s="45">
        <v>6120</v>
      </c>
      <c r="CX25" s="45">
        <v>6110</v>
      </c>
      <c r="CY25" s="45">
        <v>6000</v>
      </c>
      <c r="CZ25" s="45">
        <v>7270</v>
      </c>
      <c r="DA25" s="101"/>
      <c r="DB25" s="102"/>
      <c r="DC25" s="94"/>
      <c r="DD25" s="86" t="s">
        <v>3</v>
      </c>
      <c r="DE25" s="45">
        <v>4820</v>
      </c>
      <c r="DF25" s="45">
        <v>8080</v>
      </c>
      <c r="DG25" s="45">
        <v>7800</v>
      </c>
      <c r="DH25" s="45">
        <v>8500</v>
      </c>
      <c r="DI25" s="45">
        <v>7360</v>
      </c>
      <c r="DJ25" s="45">
        <v>7150</v>
      </c>
      <c r="DK25" s="45">
        <v>7000</v>
      </c>
      <c r="DL25" s="45">
        <v>7620</v>
      </c>
      <c r="DM25" s="45">
        <v>8150</v>
      </c>
      <c r="DN25" s="45">
        <v>7570</v>
      </c>
      <c r="DO25" s="45">
        <v>7700</v>
      </c>
      <c r="DP25" s="45">
        <v>8800</v>
      </c>
      <c r="DQ25" s="45">
        <v>6720</v>
      </c>
      <c r="DR25" s="45"/>
      <c r="DS25" s="45"/>
      <c r="DT25" s="45"/>
      <c r="DU25" s="45"/>
      <c r="DV25" s="45"/>
      <c r="DW25" s="45"/>
      <c r="DX25" s="45"/>
      <c r="DY25" s="45"/>
      <c r="DZ25" s="45"/>
    </row>
    <row r="26" spans="1:130" ht="39" customHeight="1" x14ac:dyDescent="0.4">
      <c r="A26" s="103"/>
      <c r="B26" s="104"/>
      <c r="C26" s="95"/>
      <c r="D26" s="88" t="s">
        <v>2</v>
      </c>
      <c r="E26" s="45" t="s">
        <v>17</v>
      </c>
      <c r="F26" s="45" t="s">
        <v>17</v>
      </c>
      <c r="G26" s="45" t="s">
        <v>17</v>
      </c>
      <c r="H26" s="45" t="s">
        <v>17</v>
      </c>
      <c r="I26" s="45" t="s">
        <v>17</v>
      </c>
      <c r="J26" s="45" t="s">
        <v>17</v>
      </c>
      <c r="K26" s="45" t="s">
        <v>17</v>
      </c>
      <c r="L26" s="45" t="s">
        <v>17</v>
      </c>
      <c r="M26" s="45" t="s">
        <v>17</v>
      </c>
      <c r="N26" s="45" t="s">
        <v>17</v>
      </c>
      <c r="O26" s="45" t="s">
        <v>17</v>
      </c>
      <c r="P26" s="45" t="s">
        <v>17</v>
      </c>
      <c r="Q26" s="45" t="s">
        <v>17</v>
      </c>
      <c r="R26" s="45" t="s">
        <v>17</v>
      </c>
      <c r="S26" s="45" t="s">
        <v>17</v>
      </c>
      <c r="T26" s="45" t="s">
        <v>17</v>
      </c>
      <c r="U26" s="45" t="s">
        <v>17</v>
      </c>
      <c r="V26" s="45" t="s">
        <v>17</v>
      </c>
      <c r="W26" s="45" t="s">
        <v>17</v>
      </c>
      <c r="X26" s="45" t="s">
        <v>17</v>
      </c>
      <c r="Y26" s="45" t="s">
        <v>17</v>
      </c>
      <c r="Z26" s="45" t="s">
        <v>17</v>
      </c>
      <c r="AA26" s="103"/>
      <c r="AB26" s="104"/>
      <c r="AC26" s="95"/>
      <c r="AD26" s="88" t="s">
        <v>2</v>
      </c>
      <c r="AE26" s="45" t="s">
        <v>17</v>
      </c>
      <c r="AF26" s="45" t="s">
        <v>17</v>
      </c>
      <c r="AG26" s="45" t="s">
        <v>17</v>
      </c>
      <c r="AH26" s="45" t="s">
        <v>17</v>
      </c>
      <c r="AI26" s="45" t="s">
        <v>17</v>
      </c>
      <c r="AJ26" s="45" t="s">
        <v>17</v>
      </c>
      <c r="AK26" s="45" t="s">
        <v>17</v>
      </c>
      <c r="AL26" s="45" t="s">
        <v>17</v>
      </c>
      <c r="AM26" s="45" t="s">
        <v>17</v>
      </c>
      <c r="AN26" s="45" t="s">
        <v>17</v>
      </c>
      <c r="AO26" s="45" t="s">
        <v>17</v>
      </c>
      <c r="AP26" s="45" t="s">
        <v>17</v>
      </c>
      <c r="AQ26" s="45" t="s">
        <v>17</v>
      </c>
      <c r="AR26" s="45" t="s">
        <v>17</v>
      </c>
      <c r="AS26" s="45" t="s">
        <v>17</v>
      </c>
      <c r="AT26" s="45" t="s">
        <v>17</v>
      </c>
      <c r="AU26" s="45" t="s">
        <v>17</v>
      </c>
      <c r="AV26" s="45" t="s">
        <v>17</v>
      </c>
      <c r="AW26" s="45" t="s">
        <v>17</v>
      </c>
      <c r="AX26" s="45" t="s">
        <v>17</v>
      </c>
      <c r="AY26" s="45" t="s">
        <v>17</v>
      </c>
      <c r="AZ26" s="45" t="s">
        <v>17</v>
      </c>
      <c r="BA26" s="103"/>
      <c r="BB26" s="104"/>
      <c r="BC26" s="95"/>
      <c r="BD26" s="88" t="s">
        <v>2</v>
      </c>
      <c r="BE26" s="45" t="s">
        <v>17</v>
      </c>
      <c r="BF26" s="45" t="s">
        <v>17</v>
      </c>
      <c r="BG26" s="45" t="s">
        <v>17</v>
      </c>
      <c r="BH26" s="45" t="s">
        <v>17</v>
      </c>
      <c r="BI26" s="45" t="s">
        <v>17</v>
      </c>
      <c r="BJ26" s="45" t="s">
        <v>17</v>
      </c>
      <c r="BK26" s="45" t="s">
        <v>17</v>
      </c>
      <c r="BL26" s="45" t="s">
        <v>17</v>
      </c>
      <c r="BM26" s="45" t="s">
        <v>17</v>
      </c>
      <c r="BN26" s="45" t="s">
        <v>17</v>
      </c>
      <c r="BO26" s="45" t="s">
        <v>17</v>
      </c>
      <c r="BP26" s="45" t="s">
        <v>17</v>
      </c>
      <c r="BQ26" s="45" t="s">
        <v>17</v>
      </c>
      <c r="BR26" s="45" t="s">
        <v>17</v>
      </c>
      <c r="BS26" s="45" t="s">
        <v>17</v>
      </c>
      <c r="BT26" s="45" t="s">
        <v>17</v>
      </c>
      <c r="BU26" s="45" t="s">
        <v>17</v>
      </c>
      <c r="BV26" s="45" t="s">
        <v>17</v>
      </c>
      <c r="BW26" s="45" t="s">
        <v>17</v>
      </c>
      <c r="BX26" s="45" t="s">
        <v>17</v>
      </c>
      <c r="BY26" s="45" t="s">
        <v>17</v>
      </c>
      <c r="BZ26" s="45" t="s">
        <v>17</v>
      </c>
      <c r="CA26" s="103"/>
      <c r="CB26" s="104"/>
      <c r="CC26" s="95"/>
      <c r="CD26" s="88" t="s">
        <v>2</v>
      </c>
      <c r="CE26" s="45" t="s">
        <v>17</v>
      </c>
      <c r="CF26" s="45" t="s">
        <v>17</v>
      </c>
      <c r="CG26" s="45" t="s">
        <v>17</v>
      </c>
      <c r="CH26" s="45" t="s">
        <v>17</v>
      </c>
      <c r="CI26" s="45" t="s">
        <v>17</v>
      </c>
      <c r="CJ26" s="45" t="s">
        <v>17</v>
      </c>
      <c r="CK26" s="45" t="s">
        <v>17</v>
      </c>
      <c r="CL26" s="45" t="s">
        <v>17</v>
      </c>
      <c r="CM26" s="45" t="s">
        <v>17</v>
      </c>
      <c r="CN26" s="45" t="s">
        <v>17</v>
      </c>
      <c r="CO26" s="45" t="s">
        <v>17</v>
      </c>
      <c r="CP26" s="45" t="s">
        <v>17</v>
      </c>
      <c r="CQ26" s="45" t="s">
        <v>17</v>
      </c>
      <c r="CR26" s="45" t="s">
        <v>17</v>
      </c>
      <c r="CS26" s="45" t="s">
        <v>17</v>
      </c>
      <c r="CT26" s="45" t="s">
        <v>17</v>
      </c>
      <c r="CU26" s="45" t="s">
        <v>17</v>
      </c>
      <c r="CV26" s="45" t="s">
        <v>17</v>
      </c>
      <c r="CW26" s="45" t="s">
        <v>17</v>
      </c>
      <c r="CX26" s="45" t="s">
        <v>17</v>
      </c>
      <c r="CY26" s="45" t="s">
        <v>17</v>
      </c>
      <c r="CZ26" s="45" t="s">
        <v>17</v>
      </c>
      <c r="DA26" s="103"/>
      <c r="DB26" s="104"/>
      <c r="DC26" s="95"/>
      <c r="DD26" s="88" t="s">
        <v>2</v>
      </c>
      <c r="DE26" s="45" t="s">
        <v>17</v>
      </c>
      <c r="DF26" s="45" t="s">
        <v>17</v>
      </c>
      <c r="DG26" s="45" t="s">
        <v>17</v>
      </c>
      <c r="DH26" s="45" t="s">
        <v>17</v>
      </c>
      <c r="DI26" s="45" t="s">
        <v>17</v>
      </c>
      <c r="DJ26" s="45" t="s">
        <v>17</v>
      </c>
      <c r="DK26" s="45" t="s">
        <v>17</v>
      </c>
      <c r="DL26" s="45" t="s">
        <v>17</v>
      </c>
      <c r="DM26" s="45" t="s">
        <v>17</v>
      </c>
      <c r="DN26" s="45" t="s">
        <v>17</v>
      </c>
      <c r="DO26" s="45" t="s">
        <v>17</v>
      </c>
      <c r="DP26" s="45" t="s">
        <v>17</v>
      </c>
      <c r="DQ26" s="45" t="s">
        <v>17</v>
      </c>
      <c r="DR26" s="45"/>
      <c r="DS26" s="45"/>
      <c r="DT26" s="45"/>
      <c r="DU26" s="45"/>
      <c r="DV26" s="45"/>
      <c r="DW26" s="45"/>
      <c r="DX26" s="45"/>
      <c r="DY26" s="45"/>
      <c r="DZ26" s="45"/>
    </row>
    <row r="27" spans="1:130" ht="24" customHeight="1" x14ac:dyDescent="0.4">
      <c r="T27" s="23"/>
      <c r="U27" s="23"/>
      <c r="AT27" s="23"/>
      <c r="AU27" s="23"/>
      <c r="BT27" s="23"/>
      <c r="BU27" s="23"/>
      <c r="CT27" s="23"/>
      <c r="CU27" s="23"/>
      <c r="DT27" s="23"/>
      <c r="DU27" s="23"/>
    </row>
    <row r="28" spans="1:130" ht="24" customHeight="1" x14ac:dyDescent="0.4">
      <c r="A28" s="24" t="s">
        <v>16</v>
      </c>
      <c r="E28" s="24" t="s">
        <v>68</v>
      </c>
      <c r="AA28" s="24" t="s">
        <v>16</v>
      </c>
      <c r="AE28" s="24" t="s">
        <v>68</v>
      </c>
      <c r="BA28" s="24" t="s">
        <v>16</v>
      </c>
      <c r="BE28" s="24" t="s">
        <v>68</v>
      </c>
      <c r="CA28" s="24" t="s">
        <v>16</v>
      </c>
      <c r="CE28" s="24" t="s">
        <v>68</v>
      </c>
      <c r="DA28" s="24" t="s">
        <v>16</v>
      </c>
      <c r="DE28" s="24" t="s">
        <v>68</v>
      </c>
    </row>
    <row r="29" spans="1:130" ht="24" customHeight="1" x14ac:dyDescent="0.4">
      <c r="A29" s="24" t="s">
        <v>16</v>
      </c>
      <c r="E29" s="24" t="s">
        <v>69</v>
      </c>
      <c r="AA29" s="24" t="s">
        <v>16</v>
      </c>
      <c r="AE29" s="24" t="s">
        <v>69</v>
      </c>
      <c r="BA29" s="24" t="s">
        <v>16</v>
      </c>
      <c r="BE29" s="24" t="s">
        <v>69</v>
      </c>
      <c r="CA29" s="24" t="s">
        <v>16</v>
      </c>
      <c r="CE29" s="24" t="s">
        <v>69</v>
      </c>
      <c r="DA29" s="24" t="s">
        <v>16</v>
      </c>
      <c r="DE29" s="24" t="s">
        <v>69</v>
      </c>
    </row>
    <row r="30" spans="1:130" ht="14.25" customHeight="1" x14ac:dyDescent="0.4"/>
    <row r="31" spans="1:130" ht="14.25" customHeight="1" x14ac:dyDescent="0.4"/>
    <row r="32" spans="1:130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65">
    <mergeCell ref="DA2:DZ2"/>
    <mergeCell ref="CA2:CZ2"/>
    <mergeCell ref="BA2:BZ2"/>
    <mergeCell ref="AA2:AZ2"/>
    <mergeCell ref="A2:Z2"/>
    <mergeCell ref="DA10:DD10"/>
    <mergeCell ref="CA10:CD10"/>
    <mergeCell ref="BA10:BD10"/>
    <mergeCell ref="AA10:AD10"/>
    <mergeCell ref="A10:D10"/>
    <mergeCell ref="DA11:DD11"/>
    <mergeCell ref="CA11:CD11"/>
    <mergeCell ref="BA11:BD11"/>
    <mergeCell ref="AA11:AD11"/>
    <mergeCell ref="A11:D11"/>
    <mergeCell ref="DA12:DD13"/>
    <mergeCell ref="CA12:CD13"/>
    <mergeCell ref="BA12:BD13"/>
    <mergeCell ref="AA12:AD13"/>
    <mergeCell ref="A12:D13"/>
    <mergeCell ref="DA14:DD17"/>
    <mergeCell ref="CA14:CD17"/>
    <mergeCell ref="BA14:BD17"/>
    <mergeCell ref="AA14:AD17"/>
    <mergeCell ref="A14:D17"/>
    <mergeCell ref="DC19:DD19"/>
    <mergeCell ref="CC19:CD19"/>
    <mergeCell ref="BC19:BD19"/>
    <mergeCell ref="AC19:AD19"/>
    <mergeCell ref="C19:D19"/>
    <mergeCell ref="DA18:DB20"/>
    <mergeCell ref="DC18:DD18"/>
    <mergeCell ref="CA18:CB20"/>
    <mergeCell ref="CC18:CD18"/>
    <mergeCell ref="BA18:BB20"/>
    <mergeCell ref="BC18:BD18"/>
    <mergeCell ref="AA18:AB20"/>
    <mergeCell ref="AC18:AD18"/>
    <mergeCell ref="A21:B26"/>
    <mergeCell ref="DC20:DD20"/>
    <mergeCell ref="CC20:CD20"/>
    <mergeCell ref="BC20:BD20"/>
    <mergeCell ref="AC20:AD20"/>
    <mergeCell ref="C20:D20"/>
    <mergeCell ref="A18:B20"/>
    <mergeCell ref="C18:D18"/>
    <mergeCell ref="C21:D21"/>
    <mergeCell ref="DA21:DB26"/>
    <mergeCell ref="DC21:DD21"/>
    <mergeCell ref="CA21:CB26"/>
    <mergeCell ref="CC21:CD21"/>
    <mergeCell ref="BA21:BB26"/>
    <mergeCell ref="BC21:BD21"/>
    <mergeCell ref="AA21:AB26"/>
    <mergeCell ref="AC21:AD21"/>
    <mergeCell ref="DC22:DD22"/>
    <mergeCell ref="CC22:CD22"/>
    <mergeCell ref="BC22:BD22"/>
    <mergeCell ref="AC22:AD22"/>
    <mergeCell ref="C22:D22"/>
    <mergeCell ref="DC23:DC26"/>
    <mergeCell ref="CC23:CC26"/>
    <mergeCell ref="BC23:BC26"/>
    <mergeCell ref="AC23:AC26"/>
    <mergeCell ref="C23:C26"/>
  </mergeCells>
  <phoneticPr fontId="20"/>
  <printOptions horizontalCentered="1"/>
  <pageMargins left="0.62992125984251968" right="0.23622047244094491" top="0.39370078740157483" bottom="0.39370078740157483" header="0.51181102362204722" footer="0.51181102362204722"/>
  <pageSetup paperSize="9" scale="63" fitToWidth="0" orientation="landscape" r:id="rId1"/>
  <headerFooter alignWithMargins="0"/>
  <colBreaks count="4" manualBreakCount="4">
    <brk id="26" max="28" man="1"/>
    <brk id="52" max="28" man="1"/>
    <brk id="78" max="28" man="1"/>
    <brk id="104" max="2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41"/>
  <sheetViews>
    <sheetView view="pageBreakPreview" zoomScale="70" zoomScaleNormal="100" zoomScaleSheetLayoutView="70" workbookViewId="0"/>
  </sheetViews>
  <sheetFormatPr defaultColWidth="8" defaultRowHeight="13.5" x14ac:dyDescent="0.4"/>
  <cols>
    <col min="1" max="1" width="7.125" style="24" customWidth="1"/>
    <col min="2" max="2" width="5.625" style="24" customWidth="1"/>
    <col min="3" max="3" width="3.5" style="24" customWidth="1"/>
    <col min="4" max="4" width="14.125" style="24" customWidth="1"/>
    <col min="5" max="26" width="6.625" style="25" customWidth="1"/>
    <col min="27" max="27" width="7.125" style="24" customWidth="1"/>
    <col min="28" max="28" width="5.625" style="24" customWidth="1"/>
    <col min="29" max="29" width="3.5" style="24" customWidth="1"/>
    <col min="30" max="30" width="12.125" style="24" customWidth="1"/>
    <col min="31" max="52" width="6.625" style="25" customWidth="1"/>
    <col min="53" max="53" width="7.125" style="24" customWidth="1"/>
    <col min="54" max="54" width="5.625" style="24" customWidth="1"/>
    <col min="55" max="55" width="3.5" style="24" customWidth="1"/>
    <col min="56" max="56" width="12.125" style="24" customWidth="1"/>
    <col min="57" max="78" width="6.625" style="25" customWidth="1"/>
    <col min="79" max="79" width="7.125" style="24" customWidth="1"/>
    <col min="80" max="80" width="5.625" style="24" customWidth="1"/>
    <col min="81" max="81" width="3.5" style="24" customWidth="1"/>
    <col min="82" max="82" width="12.125" style="24" customWidth="1"/>
    <col min="83" max="104" width="6.625" style="25" customWidth="1"/>
    <col min="105" max="105" width="6.625" style="24" customWidth="1"/>
    <col min="106" max="16384" width="8" style="24"/>
  </cols>
  <sheetData>
    <row r="1" spans="1:104" ht="36.6" customHeight="1" x14ac:dyDescent="0.4">
      <c r="A1" s="23"/>
      <c r="AA1" s="23"/>
      <c r="BA1" s="23"/>
      <c r="CA1" s="23"/>
    </row>
    <row r="2" spans="1:104" ht="27" customHeight="1" x14ac:dyDescent="0.4">
      <c r="A2" s="123" t="s">
        <v>30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3" t="s">
        <v>30</v>
      </c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3" t="s">
        <v>30</v>
      </c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3" t="s">
        <v>30</v>
      </c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</row>
    <row r="3" spans="1:104" ht="24.75" customHeight="1" x14ac:dyDescent="0.4">
      <c r="A3" s="24" t="s">
        <v>31</v>
      </c>
      <c r="B3" s="27"/>
      <c r="C3" s="27"/>
      <c r="D3" s="27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 s="24" t="s">
        <v>31</v>
      </c>
      <c r="AB3" s="27"/>
      <c r="AC3" s="27"/>
      <c r="AD3" s="27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 s="24" t="s">
        <v>31</v>
      </c>
      <c r="BB3" s="27"/>
      <c r="BC3" s="27"/>
      <c r="BD3" s="27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 s="24" t="s">
        <v>31</v>
      </c>
      <c r="CB3" s="27"/>
      <c r="CC3" s="27"/>
      <c r="CD3" s="27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</row>
    <row r="4" spans="1:104" ht="24.75" customHeight="1" x14ac:dyDescent="0.4">
      <c r="A4" s="18" t="s">
        <v>50</v>
      </c>
      <c r="B4" s="29"/>
      <c r="C4" s="29"/>
      <c r="D4" s="29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 s="18" t="s">
        <v>50</v>
      </c>
      <c r="AB4" s="29"/>
      <c r="AC4" s="29"/>
      <c r="AD4" s="29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 s="18" t="s">
        <v>50</v>
      </c>
      <c r="BB4" s="29"/>
      <c r="BC4" s="29"/>
      <c r="BD4" s="29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 s="18" t="s">
        <v>50</v>
      </c>
      <c r="CB4" s="29"/>
      <c r="CC4" s="29"/>
      <c r="CD4" s="29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</row>
    <row r="5" spans="1:104" ht="24.75" customHeight="1" x14ac:dyDescent="0.4">
      <c r="A5" s="18" t="s">
        <v>51</v>
      </c>
      <c r="B5" s="29"/>
      <c r="C5" s="29"/>
      <c r="D5" s="2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 s="18" t="s">
        <v>51</v>
      </c>
      <c r="AB5" s="29"/>
      <c r="AC5" s="29"/>
      <c r="AD5" s="29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 s="18" t="s">
        <v>51</v>
      </c>
      <c r="BB5" s="29"/>
      <c r="BC5" s="29"/>
      <c r="BD5" s="29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 s="18" t="s">
        <v>51</v>
      </c>
      <c r="CB5" s="29"/>
      <c r="CC5" s="29"/>
      <c r="CD5" s="29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</row>
    <row r="6" spans="1:104" ht="24.75" customHeight="1" x14ac:dyDescent="0.4">
      <c r="A6" s="27"/>
      <c r="B6" s="27"/>
      <c r="C6" s="27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AA6" s="27"/>
      <c r="AB6" s="27"/>
      <c r="AC6" s="27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BA6" s="27"/>
      <c r="BB6" s="27"/>
      <c r="BC6" s="27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CA6" s="27"/>
      <c r="CB6" s="27"/>
      <c r="CC6" s="27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</row>
    <row r="7" spans="1:104" ht="21.75" customHeight="1" x14ac:dyDescent="0.4">
      <c r="A7" s="18" t="s">
        <v>15</v>
      </c>
      <c r="B7" s="18"/>
      <c r="C7" s="18"/>
      <c r="D7" s="29"/>
      <c r="AA7" s="18" t="s">
        <v>15</v>
      </c>
      <c r="AB7" s="18"/>
      <c r="AC7" s="18"/>
      <c r="AD7" s="29"/>
      <c r="BA7" s="18" t="s">
        <v>15</v>
      </c>
      <c r="BB7" s="18"/>
      <c r="BC7" s="18"/>
      <c r="BD7" s="29"/>
      <c r="CA7" s="18" t="s">
        <v>15</v>
      </c>
      <c r="CB7" s="18"/>
      <c r="CC7" s="18"/>
      <c r="CD7" s="29"/>
    </row>
    <row r="8" spans="1:104" ht="24.75" customHeight="1" x14ac:dyDescent="0.4">
      <c r="A8" s="18"/>
      <c r="B8" s="18"/>
      <c r="C8" s="20" t="s">
        <v>14</v>
      </c>
      <c r="D8" s="29"/>
      <c r="AA8" s="18"/>
      <c r="AB8" s="18"/>
      <c r="AC8" s="20" t="s">
        <v>14</v>
      </c>
      <c r="AD8" s="29"/>
      <c r="BA8" s="18"/>
      <c r="BB8" s="18"/>
      <c r="BC8" s="20" t="s">
        <v>14</v>
      </c>
      <c r="BD8" s="29"/>
      <c r="CA8" s="18"/>
      <c r="CB8" s="18"/>
      <c r="CC8" s="20" t="s">
        <v>14</v>
      </c>
      <c r="CD8" s="29"/>
    </row>
    <row r="9" spans="1:104" ht="29.25" customHeight="1" x14ac:dyDescent="0.4">
      <c r="A9" s="18" t="s">
        <v>52</v>
      </c>
      <c r="B9" s="18"/>
      <c r="C9" s="18"/>
      <c r="D9" s="18"/>
      <c r="AA9" s="18" t="s">
        <v>52</v>
      </c>
      <c r="AB9" s="18"/>
      <c r="AC9" s="18"/>
      <c r="AD9" s="18"/>
      <c r="BA9" s="18" t="s">
        <v>52</v>
      </c>
      <c r="BB9" s="18"/>
      <c r="BC9" s="18"/>
      <c r="BD9" s="18"/>
      <c r="CA9" s="18" t="s">
        <v>52</v>
      </c>
      <c r="CB9" s="18"/>
      <c r="CC9" s="18"/>
      <c r="CD9" s="18"/>
    </row>
    <row r="10" spans="1:104" ht="21.75" customHeight="1" x14ac:dyDescent="0.4">
      <c r="A10" s="125"/>
      <c r="B10" s="125"/>
      <c r="C10" s="125"/>
      <c r="D10" s="125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 t="s">
        <v>35</v>
      </c>
      <c r="AA10" s="125"/>
      <c r="AB10" s="125"/>
      <c r="AC10" s="125"/>
      <c r="AD10" s="125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 t="s">
        <v>35</v>
      </c>
      <c r="BA10" s="125"/>
      <c r="BB10" s="125"/>
      <c r="BC10" s="125"/>
      <c r="BD10" s="125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 t="s">
        <v>35</v>
      </c>
      <c r="CA10" s="125"/>
      <c r="CB10" s="125"/>
      <c r="CC10" s="125"/>
      <c r="CD10" s="125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 t="s">
        <v>35</v>
      </c>
    </row>
    <row r="11" spans="1:104" ht="21.75" customHeight="1" x14ac:dyDescent="0.4">
      <c r="A11" s="119" t="s">
        <v>13</v>
      </c>
      <c r="B11" s="120"/>
      <c r="C11" s="120"/>
      <c r="D11" s="121"/>
      <c r="E11" s="32">
        <v>1</v>
      </c>
      <c r="F11" s="32">
        <f t="shared" ref="F11:Z11" si="0">IF(F12&lt;&gt;0,E11+1,"")</f>
        <v>2</v>
      </c>
      <c r="G11" s="32">
        <f t="shared" si="0"/>
        <v>3</v>
      </c>
      <c r="H11" s="32">
        <f t="shared" si="0"/>
        <v>4</v>
      </c>
      <c r="I11" s="32">
        <f t="shared" si="0"/>
        <v>5</v>
      </c>
      <c r="J11" s="32">
        <f t="shared" si="0"/>
        <v>6</v>
      </c>
      <c r="K11" s="32">
        <f t="shared" si="0"/>
        <v>7</v>
      </c>
      <c r="L11" s="32">
        <f t="shared" si="0"/>
        <v>8</v>
      </c>
      <c r="M11" s="32">
        <f t="shared" si="0"/>
        <v>9</v>
      </c>
      <c r="N11" s="32">
        <f t="shared" si="0"/>
        <v>10</v>
      </c>
      <c r="O11" s="32">
        <f t="shared" si="0"/>
        <v>11</v>
      </c>
      <c r="P11" s="32">
        <f t="shared" si="0"/>
        <v>12</v>
      </c>
      <c r="Q11" s="32">
        <f t="shared" si="0"/>
        <v>13</v>
      </c>
      <c r="R11" s="32">
        <f t="shared" si="0"/>
        <v>14</v>
      </c>
      <c r="S11" s="32">
        <f t="shared" si="0"/>
        <v>15</v>
      </c>
      <c r="T11" s="32">
        <f t="shared" si="0"/>
        <v>16</v>
      </c>
      <c r="U11" s="32">
        <f t="shared" si="0"/>
        <v>17</v>
      </c>
      <c r="V11" s="32">
        <f t="shared" si="0"/>
        <v>18</v>
      </c>
      <c r="W11" s="32">
        <f t="shared" si="0"/>
        <v>19</v>
      </c>
      <c r="X11" s="32">
        <f t="shared" si="0"/>
        <v>20</v>
      </c>
      <c r="Y11" s="32">
        <f t="shared" si="0"/>
        <v>21</v>
      </c>
      <c r="Z11" s="32">
        <f t="shared" si="0"/>
        <v>22</v>
      </c>
      <c r="AA11" s="119" t="s">
        <v>13</v>
      </c>
      <c r="AB11" s="120"/>
      <c r="AC11" s="120"/>
      <c r="AD11" s="121"/>
      <c r="AE11" s="32">
        <v>23</v>
      </c>
      <c r="AF11" s="32">
        <f t="shared" ref="AF11:AY11" si="1">IF(AF12&lt;&gt;0,AE11+1,"")</f>
        <v>24</v>
      </c>
      <c r="AG11" s="32">
        <f t="shared" si="1"/>
        <v>25</v>
      </c>
      <c r="AH11" s="32">
        <f t="shared" si="1"/>
        <v>26</v>
      </c>
      <c r="AI11" s="32">
        <f t="shared" si="1"/>
        <v>27</v>
      </c>
      <c r="AJ11" s="32">
        <f t="shared" si="1"/>
        <v>28</v>
      </c>
      <c r="AK11" s="32">
        <f t="shared" si="1"/>
        <v>29</v>
      </c>
      <c r="AL11" s="32">
        <f t="shared" si="1"/>
        <v>30</v>
      </c>
      <c r="AM11" s="32">
        <f t="shared" si="1"/>
        <v>31</v>
      </c>
      <c r="AN11" s="32">
        <f t="shared" si="1"/>
        <v>32</v>
      </c>
      <c r="AO11" s="32">
        <f t="shared" si="1"/>
        <v>33</v>
      </c>
      <c r="AP11" s="32">
        <f t="shared" si="1"/>
        <v>34</v>
      </c>
      <c r="AQ11" s="32">
        <f t="shared" si="1"/>
        <v>35</v>
      </c>
      <c r="AR11" s="32">
        <f t="shared" si="1"/>
        <v>36</v>
      </c>
      <c r="AS11" s="32">
        <f t="shared" si="1"/>
        <v>37</v>
      </c>
      <c r="AT11" s="32">
        <f t="shared" si="1"/>
        <v>38</v>
      </c>
      <c r="AU11" s="32">
        <f t="shared" si="1"/>
        <v>39</v>
      </c>
      <c r="AV11" s="32">
        <f t="shared" si="1"/>
        <v>40</v>
      </c>
      <c r="AW11" s="32">
        <f t="shared" si="1"/>
        <v>41</v>
      </c>
      <c r="AX11" s="32">
        <f t="shared" si="1"/>
        <v>42</v>
      </c>
      <c r="AY11" s="32">
        <f t="shared" si="1"/>
        <v>43</v>
      </c>
      <c r="AZ11" s="32">
        <f>IF(AZ12&lt;&gt;0,AY11+1,"")</f>
        <v>44</v>
      </c>
      <c r="BA11" s="119" t="s">
        <v>13</v>
      </c>
      <c r="BB11" s="120"/>
      <c r="BC11" s="120"/>
      <c r="BD11" s="121"/>
      <c r="BE11" s="32">
        <v>45</v>
      </c>
      <c r="BF11" s="32">
        <f t="shared" ref="BF11:BY11" si="2">IF(BF12&lt;&gt;0,BE11+1,"")</f>
        <v>46</v>
      </c>
      <c r="BG11" s="32">
        <f t="shared" si="2"/>
        <v>47</v>
      </c>
      <c r="BH11" s="32">
        <f t="shared" si="2"/>
        <v>48</v>
      </c>
      <c r="BI11" s="32">
        <f t="shared" si="2"/>
        <v>49</v>
      </c>
      <c r="BJ11" s="32">
        <f t="shared" si="2"/>
        <v>50</v>
      </c>
      <c r="BK11" s="32">
        <f t="shared" si="2"/>
        <v>51</v>
      </c>
      <c r="BL11" s="32">
        <f t="shared" si="2"/>
        <v>52</v>
      </c>
      <c r="BM11" s="32">
        <f t="shared" si="2"/>
        <v>53</v>
      </c>
      <c r="BN11" s="32">
        <f t="shared" si="2"/>
        <v>54</v>
      </c>
      <c r="BO11" s="32">
        <f t="shared" si="2"/>
        <v>55</v>
      </c>
      <c r="BP11" s="32">
        <f t="shared" si="2"/>
        <v>56</v>
      </c>
      <c r="BQ11" s="32">
        <f t="shared" si="2"/>
        <v>57</v>
      </c>
      <c r="BR11" s="32">
        <f t="shared" si="2"/>
        <v>58</v>
      </c>
      <c r="BS11" s="32">
        <f t="shared" si="2"/>
        <v>59</v>
      </c>
      <c r="BT11" s="32">
        <f t="shared" si="2"/>
        <v>60</v>
      </c>
      <c r="BU11" s="32">
        <f t="shared" si="2"/>
        <v>61</v>
      </c>
      <c r="BV11" s="32">
        <f t="shared" si="2"/>
        <v>62</v>
      </c>
      <c r="BW11" s="32">
        <f t="shared" si="2"/>
        <v>63</v>
      </c>
      <c r="BX11" s="32">
        <f t="shared" si="2"/>
        <v>64</v>
      </c>
      <c r="BY11" s="32">
        <f t="shared" si="2"/>
        <v>65</v>
      </c>
      <c r="BZ11" s="32">
        <v>66</v>
      </c>
      <c r="CA11" s="119" t="s">
        <v>13</v>
      </c>
      <c r="CB11" s="120"/>
      <c r="CC11" s="120"/>
      <c r="CD11" s="121"/>
      <c r="CE11" s="32">
        <v>67</v>
      </c>
      <c r="CF11" s="32">
        <f t="shared" ref="CF11:CY11" si="3">IF(CF12&lt;&gt;0,CE11+1,"")</f>
        <v>68</v>
      </c>
      <c r="CG11" s="32">
        <f t="shared" si="3"/>
        <v>69</v>
      </c>
      <c r="CH11" s="32">
        <f t="shared" si="3"/>
        <v>70</v>
      </c>
      <c r="CI11" s="32">
        <f t="shared" si="3"/>
        <v>71</v>
      </c>
      <c r="CJ11" s="32">
        <f t="shared" si="3"/>
        <v>72</v>
      </c>
      <c r="CK11" s="32">
        <f t="shared" si="3"/>
        <v>73</v>
      </c>
      <c r="CL11" s="32">
        <f t="shared" si="3"/>
        <v>74</v>
      </c>
      <c r="CM11" s="32">
        <f t="shared" si="3"/>
        <v>75</v>
      </c>
      <c r="CN11" s="32">
        <f t="shared" si="3"/>
        <v>76</v>
      </c>
      <c r="CO11" s="32">
        <f t="shared" si="3"/>
        <v>77</v>
      </c>
      <c r="CP11" s="32">
        <f t="shared" si="3"/>
        <v>78</v>
      </c>
      <c r="CQ11" s="32">
        <f t="shared" si="3"/>
        <v>79</v>
      </c>
      <c r="CR11" s="32">
        <f t="shared" si="3"/>
        <v>80</v>
      </c>
      <c r="CS11" s="32">
        <f t="shared" si="3"/>
        <v>81</v>
      </c>
      <c r="CT11" s="32">
        <f t="shared" si="3"/>
        <v>82</v>
      </c>
      <c r="CU11" s="32">
        <f t="shared" si="3"/>
        <v>83</v>
      </c>
      <c r="CV11" s="32" t="str">
        <f t="shared" si="3"/>
        <v/>
      </c>
      <c r="CW11" s="32" t="str">
        <f t="shared" si="3"/>
        <v/>
      </c>
      <c r="CX11" s="32" t="str">
        <f t="shared" si="3"/>
        <v/>
      </c>
      <c r="CY11" s="32" t="str">
        <f t="shared" si="3"/>
        <v/>
      </c>
      <c r="CZ11" s="32" t="str">
        <f>IF(CZ12&lt;&gt;0,#REF!+1,"")</f>
        <v/>
      </c>
    </row>
    <row r="12" spans="1:104" ht="19.5" customHeight="1" x14ac:dyDescent="0.4">
      <c r="A12" s="114" t="s">
        <v>19</v>
      </c>
      <c r="B12" s="115"/>
      <c r="C12" s="115"/>
      <c r="D12" s="115"/>
      <c r="E12" s="33">
        <v>44651</v>
      </c>
      <c r="F12" s="33">
        <v>44652</v>
      </c>
      <c r="G12" s="33">
        <v>44653</v>
      </c>
      <c r="H12" s="33">
        <v>44654</v>
      </c>
      <c r="I12" s="33">
        <v>44655</v>
      </c>
      <c r="J12" s="33">
        <v>44656</v>
      </c>
      <c r="K12" s="33">
        <v>44657</v>
      </c>
      <c r="L12" s="33">
        <v>44658</v>
      </c>
      <c r="M12" s="33">
        <v>44659</v>
      </c>
      <c r="N12" s="33">
        <v>44660</v>
      </c>
      <c r="O12" s="33">
        <v>44666</v>
      </c>
      <c r="P12" s="33">
        <v>44667</v>
      </c>
      <c r="Q12" s="33">
        <v>44669</v>
      </c>
      <c r="R12" s="33">
        <v>44670</v>
      </c>
      <c r="S12" s="33">
        <v>44672</v>
      </c>
      <c r="T12" s="33">
        <v>44674</v>
      </c>
      <c r="U12" s="33">
        <v>44677</v>
      </c>
      <c r="V12" s="33">
        <v>44678</v>
      </c>
      <c r="W12" s="33">
        <v>44680</v>
      </c>
      <c r="X12" s="33">
        <v>44681</v>
      </c>
      <c r="Y12" s="33">
        <v>44682</v>
      </c>
      <c r="Z12" s="33">
        <v>44683</v>
      </c>
      <c r="AA12" s="114" t="s">
        <v>19</v>
      </c>
      <c r="AB12" s="115"/>
      <c r="AC12" s="115"/>
      <c r="AD12" s="115"/>
      <c r="AE12" s="33">
        <v>44684</v>
      </c>
      <c r="AF12" s="33">
        <v>44685</v>
      </c>
      <c r="AG12" s="33">
        <v>44687</v>
      </c>
      <c r="AH12" s="33">
        <v>44688</v>
      </c>
      <c r="AI12" s="33">
        <v>44689</v>
      </c>
      <c r="AJ12" s="33">
        <v>44694</v>
      </c>
      <c r="AK12" s="33">
        <v>44695</v>
      </c>
      <c r="AL12" s="33">
        <v>44697</v>
      </c>
      <c r="AM12" s="33">
        <v>44698</v>
      </c>
      <c r="AN12" s="33">
        <v>44701</v>
      </c>
      <c r="AO12" s="33">
        <v>44702</v>
      </c>
      <c r="AP12" s="33">
        <v>44707</v>
      </c>
      <c r="AQ12" s="33">
        <v>44715</v>
      </c>
      <c r="AR12" s="33">
        <v>44719</v>
      </c>
      <c r="AS12" s="33">
        <v>44720</v>
      </c>
      <c r="AT12" s="33">
        <v>44723</v>
      </c>
      <c r="AU12" s="33">
        <v>44827</v>
      </c>
      <c r="AV12" s="33">
        <v>44841</v>
      </c>
      <c r="AW12" s="33">
        <v>44844</v>
      </c>
      <c r="AX12" s="33">
        <v>44845</v>
      </c>
      <c r="AY12" s="33">
        <v>44846</v>
      </c>
      <c r="AZ12" s="33">
        <v>44847</v>
      </c>
      <c r="BA12" s="114" t="s">
        <v>19</v>
      </c>
      <c r="BB12" s="115"/>
      <c r="BC12" s="115"/>
      <c r="BD12" s="115"/>
      <c r="BE12" s="33">
        <v>44848</v>
      </c>
      <c r="BF12" s="33">
        <v>44849</v>
      </c>
      <c r="BG12" s="33">
        <v>44852</v>
      </c>
      <c r="BH12" s="33">
        <v>44853</v>
      </c>
      <c r="BI12" s="33">
        <v>44856</v>
      </c>
      <c r="BJ12" s="33">
        <v>44857</v>
      </c>
      <c r="BK12" s="33">
        <v>44859</v>
      </c>
      <c r="BL12" s="33">
        <v>44861</v>
      </c>
      <c r="BM12" s="33">
        <v>44862</v>
      </c>
      <c r="BN12" s="33">
        <v>44863</v>
      </c>
      <c r="BO12" s="33">
        <v>44864</v>
      </c>
      <c r="BP12" s="33">
        <v>44866</v>
      </c>
      <c r="BQ12" s="33">
        <v>44867</v>
      </c>
      <c r="BR12" s="33">
        <v>44868</v>
      </c>
      <c r="BS12" s="33">
        <v>44869</v>
      </c>
      <c r="BT12" s="33">
        <v>44870</v>
      </c>
      <c r="BU12" s="33">
        <v>44872</v>
      </c>
      <c r="BV12" s="33">
        <v>44873</v>
      </c>
      <c r="BW12" s="33">
        <v>44879</v>
      </c>
      <c r="BX12" s="33">
        <v>44892</v>
      </c>
      <c r="BY12" s="33">
        <v>44893</v>
      </c>
      <c r="BZ12" s="33">
        <v>44964</v>
      </c>
      <c r="CA12" s="114" t="s">
        <v>19</v>
      </c>
      <c r="CB12" s="115"/>
      <c r="CC12" s="115"/>
      <c r="CD12" s="116"/>
      <c r="CE12" s="33">
        <v>44975</v>
      </c>
      <c r="CF12" s="33">
        <v>44984</v>
      </c>
      <c r="CG12" s="33">
        <v>44989</v>
      </c>
      <c r="CH12" s="33">
        <v>44990</v>
      </c>
      <c r="CI12" s="33">
        <v>44991</v>
      </c>
      <c r="CJ12" s="33">
        <v>44992</v>
      </c>
      <c r="CK12" s="33">
        <v>44999</v>
      </c>
      <c r="CL12" s="33">
        <v>45002</v>
      </c>
      <c r="CM12" s="33">
        <v>45003</v>
      </c>
      <c r="CN12" s="33">
        <v>45006</v>
      </c>
      <c r="CO12" s="33">
        <v>45010</v>
      </c>
      <c r="CP12" s="33">
        <v>45010</v>
      </c>
      <c r="CQ12" s="33">
        <v>45011</v>
      </c>
      <c r="CR12" s="33">
        <v>45012</v>
      </c>
      <c r="CS12" s="33">
        <v>45013</v>
      </c>
      <c r="CT12" s="33">
        <v>45014</v>
      </c>
      <c r="CU12" s="33">
        <v>45015</v>
      </c>
      <c r="CV12" s="33"/>
      <c r="CW12" s="33"/>
      <c r="CX12" s="33"/>
      <c r="CY12" s="33"/>
      <c r="CZ12" s="33"/>
    </row>
    <row r="13" spans="1:104" ht="19.5" customHeight="1" x14ac:dyDescent="0.4">
      <c r="A13" s="112"/>
      <c r="B13" s="113"/>
      <c r="C13" s="113"/>
      <c r="D13" s="113"/>
      <c r="E13" s="35">
        <v>44651</v>
      </c>
      <c r="F13" s="35">
        <v>44652</v>
      </c>
      <c r="G13" s="35">
        <v>44653</v>
      </c>
      <c r="H13" s="35">
        <v>44654</v>
      </c>
      <c r="I13" s="35">
        <v>44655</v>
      </c>
      <c r="J13" s="35">
        <v>44656</v>
      </c>
      <c r="K13" s="35">
        <v>44657</v>
      </c>
      <c r="L13" s="35">
        <v>44658</v>
      </c>
      <c r="M13" s="35">
        <v>44659</v>
      </c>
      <c r="N13" s="35">
        <v>44660</v>
      </c>
      <c r="O13" s="35">
        <v>44666</v>
      </c>
      <c r="P13" s="35">
        <v>44667</v>
      </c>
      <c r="Q13" s="35">
        <v>44669</v>
      </c>
      <c r="R13" s="35">
        <v>44670</v>
      </c>
      <c r="S13" s="35">
        <v>44672</v>
      </c>
      <c r="T13" s="35">
        <v>44674</v>
      </c>
      <c r="U13" s="35">
        <v>44677</v>
      </c>
      <c r="V13" s="35">
        <v>44678</v>
      </c>
      <c r="W13" s="35">
        <v>44680</v>
      </c>
      <c r="X13" s="35">
        <v>44681</v>
      </c>
      <c r="Y13" s="35">
        <v>44682</v>
      </c>
      <c r="Z13" s="35">
        <v>44683</v>
      </c>
      <c r="AA13" s="112"/>
      <c r="AB13" s="113"/>
      <c r="AC13" s="113"/>
      <c r="AD13" s="113"/>
      <c r="AE13" s="35">
        <v>44684</v>
      </c>
      <c r="AF13" s="35">
        <v>44685</v>
      </c>
      <c r="AG13" s="35">
        <v>44687</v>
      </c>
      <c r="AH13" s="35">
        <v>44688</v>
      </c>
      <c r="AI13" s="35">
        <v>44689</v>
      </c>
      <c r="AJ13" s="35">
        <v>44694</v>
      </c>
      <c r="AK13" s="35">
        <v>44695</v>
      </c>
      <c r="AL13" s="35">
        <v>44697</v>
      </c>
      <c r="AM13" s="35">
        <v>44698</v>
      </c>
      <c r="AN13" s="35">
        <v>44701</v>
      </c>
      <c r="AO13" s="35">
        <v>44702</v>
      </c>
      <c r="AP13" s="35">
        <v>44707</v>
      </c>
      <c r="AQ13" s="35">
        <v>44715</v>
      </c>
      <c r="AR13" s="35">
        <v>44719</v>
      </c>
      <c r="AS13" s="35">
        <v>44720</v>
      </c>
      <c r="AT13" s="35">
        <v>44723</v>
      </c>
      <c r="AU13" s="35">
        <v>44827</v>
      </c>
      <c r="AV13" s="35">
        <v>44841</v>
      </c>
      <c r="AW13" s="35">
        <v>44844</v>
      </c>
      <c r="AX13" s="35">
        <v>44845</v>
      </c>
      <c r="AY13" s="35">
        <v>44846</v>
      </c>
      <c r="AZ13" s="35">
        <v>44847</v>
      </c>
      <c r="BA13" s="112"/>
      <c r="BB13" s="113"/>
      <c r="BC13" s="113"/>
      <c r="BD13" s="113"/>
      <c r="BE13" s="35">
        <v>44848</v>
      </c>
      <c r="BF13" s="35">
        <v>44849</v>
      </c>
      <c r="BG13" s="35">
        <v>44852</v>
      </c>
      <c r="BH13" s="35">
        <v>44853</v>
      </c>
      <c r="BI13" s="35">
        <v>44856</v>
      </c>
      <c r="BJ13" s="35">
        <v>44857</v>
      </c>
      <c r="BK13" s="35">
        <v>44859</v>
      </c>
      <c r="BL13" s="35">
        <v>44861</v>
      </c>
      <c r="BM13" s="35">
        <v>44862</v>
      </c>
      <c r="BN13" s="35">
        <v>44863</v>
      </c>
      <c r="BO13" s="35">
        <v>44864</v>
      </c>
      <c r="BP13" s="35">
        <v>44866</v>
      </c>
      <c r="BQ13" s="35">
        <v>44867</v>
      </c>
      <c r="BR13" s="35">
        <v>44868</v>
      </c>
      <c r="BS13" s="35">
        <v>44869</v>
      </c>
      <c r="BT13" s="35">
        <v>44870</v>
      </c>
      <c r="BU13" s="35">
        <v>44872</v>
      </c>
      <c r="BV13" s="35">
        <v>44873</v>
      </c>
      <c r="BW13" s="35">
        <v>44879</v>
      </c>
      <c r="BX13" s="35">
        <v>44892</v>
      </c>
      <c r="BY13" s="35">
        <v>44893</v>
      </c>
      <c r="BZ13" s="35">
        <v>44964</v>
      </c>
      <c r="CA13" s="112"/>
      <c r="CB13" s="113"/>
      <c r="CC13" s="113"/>
      <c r="CD13" s="118"/>
      <c r="CE13" s="35">
        <v>44975</v>
      </c>
      <c r="CF13" s="35">
        <v>44984</v>
      </c>
      <c r="CG13" s="35">
        <v>44989</v>
      </c>
      <c r="CH13" s="35">
        <v>44990</v>
      </c>
      <c r="CI13" s="35">
        <v>44991</v>
      </c>
      <c r="CJ13" s="35">
        <v>44992</v>
      </c>
      <c r="CK13" s="35">
        <v>44999</v>
      </c>
      <c r="CL13" s="35">
        <v>45002</v>
      </c>
      <c r="CM13" s="35">
        <v>45003</v>
      </c>
      <c r="CN13" s="35">
        <v>45006</v>
      </c>
      <c r="CO13" s="35">
        <v>45010</v>
      </c>
      <c r="CP13" s="35">
        <v>45010</v>
      </c>
      <c r="CQ13" s="35">
        <v>45011</v>
      </c>
      <c r="CR13" s="35">
        <v>45012</v>
      </c>
      <c r="CS13" s="35">
        <v>45013</v>
      </c>
      <c r="CT13" s="35">
        <v>45014</v>
      </c>
      <c r="CU13" s="35">
        <v>45015</v>
      </c>
      <c r="CV13" s="35"/>
      <c r="CW13" s="35"/>
      <c r="CX13" s="35"/>
      <c r="CY13" s="35"/>
      <c r="CZ13" s="35"/>
    </row>
    <row r="14" spans="1:104" ht="19.5" customHeight="1" x14ac:dyDescent="0.4">
      <c r="A14" s="110" t="s">
        <v>20</v>
      </c>
      <c r="B14" s="111"/>
      <c r="C14" s="111"/>
      <c r="D14" s="111"/>
      <c r="E14" s="37">
        <v>44652</v>
      </c>
      <c r="F14" s="37">
        <v>44653</v>
      </c>
      <c r="G14" s="37">
        <v>44654</v>
      </c>
      <c r="H14" s="37">
        <v>44655</v>
      </c>
      <c r="I14" s="37">
        <v>44656</v>
      </c>
      <c r="J14" s="37">
        <v>44657</v>
      </c>
      <c r="K14" s="37">
        <v>44658</v>
      </c>
      <c r="L14" s="37">
        <v>44659</v>
      </c>
      <c r="M14" s="37">
        <v>44660</v>
      </c>
      <c r="N14" s="37">
        <v>44661</v>
      </c>
      <c r="O14" s="37">
        <v>44667</v>
      </c>
      <c r="P14" s="37">
        <v>44668</v>
      </c>
      <c r="Q14" s="37">
        <v>44670</v>
      </c>
      <c r="R14" s="37">
        <v>44671</v>
      </c>
      <c r="S14" s="37">
        <v>44673</v>
      </c>
      <c r="T14" s="37">
        <v>44675</v>
      </c>
      <c r="U14" s="37">
        <v>44678</v>
      </c>
      <c r="V14" s="37">
        <v>44679</v>
      </c>
      <c r="W14" s="37">
        <v>44681</v>
      </c>
      <c r="X14" s="37">
        <v>44682</v>
      </c>
      <c r="Y14" s="37">
        <v>44683</v>
      </c>
      <c r="Z14" s="37">
        <v>44684</v>
      </c>
      <c r="AA14" s="110" t="s">
        <v>20</v>
      </c>
      <c r="AB14" s="111"/>
      <c r="AC14" s="111"/>
      <c r="AD14" s="111"/>
      <c r="AE14" s="37">
        <v>44685</v>
      </c>
      <c r="AF14" s="37">
        <v>44686</v>
      </c>
      <c r="AG14" s="37">
        <v>44688</v>
      </c>
      <c r="AH14" s="37">
        <v>44689</v>
      </c>
      <c r="AI14" s="37">
        <v>44690</v>
      </c>
      <c r="AJ14" s="37">
        <v>44695</v>
      </c>
      <c r="AK14" s="37">
        <v>44696</v>
      </c>
      <c r="AL14" s="37">
        <v>44698</v>
      </c>
      <c r="AM14" s="37">
        <v>44699</v>
      </c>
      <c r="AN14" s="37">
        <v>44702</v>
      </c>
      <c r="AO14" s="37">
        <v>44703</v>
      </c>
      <c r="AP14" s="37">
        <v>44708</v>
      </c>
      <c r="AQ14" s="37">
        <v>44716</v>
      </c>
      <c r="AR14" s="37">
        <v>44720</v>
      </c>
      <c r="AS14" s="37">
        <v>44721</v>
      </c>
      <c r="AT14" s="37">
        <v>44724</v>
      </c>
      <c r="AU14" s="37">
        <v>44828</v>
      </c>
      <c r="AV14" s="37">
        <v>44842</v>
      </c>
      <c r="AW14" s="37">
        <v>44845</v>
      </c>
      <c r="AX14" s="37">
        <v>44846</v>
      </c>
      <c r="AY14" s="37">
        <v>44847</v>
      </c>
      <c r="AZ14" s="37">
        <v>44848</v>
      </c>
      <c r="BA14" s="110" t="s">
        <v>20</v>
      </c>
      <c r="BB14" s="111"/>
      <c r="BC14" s="111"/>
      <c r="BD14" s="111"/>
      <c r="BE14" s="37">
        <v>44849</v>
      </c>
      <c r="BF14" s="37">
        <v>44850</v>
      </c>
      <c r="BG14" s="37">
        <v>44853</v>
      </c>
      <c r="BH14" s="37">
        <v>44854</v>
      </c>
      <c r="BI14" s="37">
        <v>44857</v>
      </c>
      <c r="BJ14" s="37">
        <v>44858</v>
      </c>
      <c r="BK14" s="37">
        <v>44860</v>
      </c>
      <c r="BL14" s="37">
        <v>44862</v>
      </c>
      <c r="BM14" s="37">
        <v>44863</v>
      </c>
      <c r="BN14" s="37">
        <v>44864</v>
      </c>
      <c r="BO14" s="37">
        <v>44865</v>
      </c>
      <c r="BP14" s="37">
        <v>44867</v>
      </c>
      <c r="BQ14" s="37">
        <v>44868</v>
      </c>
      <c r="BR14" s="37">
        <v>44869</v>
      </c>
      <c r="BS14" s="37">
        <v>44870</v>
      </c>
      <c r="BT14" s="37">
        <v>44871</v>
      </c>
      <c r="BU14" s="37">
        <v>44873</v>
      </c>
      <c r="BV14" s="37">
        <v>44874</v>
      </c>
      <c r="BW14" s="37">
        <v>44880</v>
      </c>
      <c r="BX14" s="37">
        <v>44892</v>
      </c>
      <c r="BY14" s="37">
        <v>44893</v>
      </c>
      <c r="BZ14" s="37">
        <v>44965</v>
      </c>
      <c r="CA14" s="114" t="s">
        <v>20</v>
      </c>
      <c r="CB14" s="115"/>
      <c r="CC14" s="115"/>
      <c r="CD14" s="116"/>
      <c r="CE14" s="37">
        <v>44976</v>
      </c>
      <c r="CF14" s="37">
        <v>44985</v>
      </c>
      <c r="CG14" s="37">
        <v>44990</v>
      </c>
      <c r="CH14" s="37">
        <v>44991</v>
      </c>
      <c r="CI14" s="37">
        <v>44992</v>
      </c>
      <c r="CJ14" s="37">
        <v>44993</v>
      </c>
      <c r="CK14" s="37">
        <v>45000</v>
      </c>
      <c r="CL14" s="37">
        <v>45003</v>
      </c>
      <c r="CM14" s="37">
        <v>45004</v>
      </c>
      <c r="CN14" s="37">
        <v>45007</v>
      </c>
      <c r="CO14" s="37">
        <v>45010</v>
      </c>
      <c r="CP14" s="37">
        <v>45011</v>
      </c>
      <c r="CQ14" s="37">
        <v>45012</v>
      </c>
      <c r="CR14" s="37">
        <v>45013</v>
      </c>
      <c r="CS14" s="37">
        <v>45014</v>
      </c>
      <c r="CT14" s="37">
        <v>45015</v>
      </c>
      <c r="CU14" s="37">
        <v>45016</v>
      </c>
      <c r="CV14" s="37"/>
      <c r="CW14" s="37"/>
      <c r="CX14" s="37"/>
      <c r="CY14" s="37"/>
      <c r="CZ14" s="37"/>
    </row>
    <row r="15" spans="1:104" ht="19.5" customHeight="1" x14ac:dyDescent="0.4">
      <c r="A15" s="110"/>
      <c r="B15" s="111"/>
      <c r="C15" s="111"/>
      <c r="D15" s="111"/>
      <c r="E15" s="39">
        <v>44652</v>
      </c>
      <c r="F15" s="39">
        <v>44653</v>
      </c>
      <c r="G15" s="39">
        <v>44654</v>
      </c>
      <c r="H15" s="39">
        <v>44655</v>
      </c>
      <c r="I15" s="39">
        <v>44656</v>
      </c>
      <c r="J15" s="39">
        <v>44657</v>
      </c>
      <c r="K15" s="39">
        <v>44658</v>
      </c>
      <c r="L15" s="39">
        <v>44659</v>
      </c>
      <c r="M15" s="39">
        <v>44660</v>
      </c>
      <c r="N15" s="39">
        <v>44661</v>
      </c>
      <c r="O15" s="39">
        <v>44667</v>
      </c>
      <c r="P15" s="39">
        <v>44668</v>
      </c>
      <c r="Q15" s="39">
        <v>44670</v>
      </c>
      <c r="R15" s="39">
        <v>44671</v>
      </c>
      <c r="S15" s="39">
        <v>44673</v>
      </c>
      <c r="T15" s="39">
        <v>44675</v>
      </c>
      <c r="U15" s="39">
        <v>44678</v>
      </c>
      <c r="V15" s="39">
        <v>44679</v>
      </c>
      <c r="W15" s="39">
        <v>44681</v>
      </c>
      <c r="X15" s="39">
        <v>44682</v>
      </c>
      <c r="Y15" s="39">
        <v>44683</v>
      </c>
      <c r="Z15" s="39">
        <v>44684</v>
      </c>
      <c r="AA15" s="110"/>
      <c r="AB15" s="111"/>
      <c r="AC15" s="111"/>
      <c r="AD15" s="111"/>
      <c r="AE15" s="39">
        <v>44685</v>
      </c>
      <c r="AF15" s="39">
        <v>44686</v>
      </c>
      <c r="AG15" s="39">
        <v>44688</v>
      </c>
      <c r="AH15" s="39">
        <v>44689</v>
      </c>
      <c r="AI15" s="39">
        <v>44690</v>
      </c>
      <c r="AJ15" s="39">
        <v>44695</v>
      </c>
      <c r="AK15" s="39">
        <v>44696</v>
      </c>
      <c r="AL15" s="39">
        <v>44698</v>
      </c>
      <c r="AM15" s="39">
        <v>44699</v>
      </c>
      <c r="AN15" s="39">
        <v>44702</v>
      </c>
      <c r="AO15" s="39">
        <v>44703</v>
      </c>
      <c r="AP15" s="39">
        <v>44708</v>
      </c>
      <c r="AQ15" s="39">
        <v>44716</v>
      </c>
      <c r="AR15" s="39">
        <v>44720</v>
      </c>
      <c r="AS15" s="39">
        <v>44721</v>
      </c>
      <c r="AT15" s="39">
        <v>44724</v>
      </c>
      <c r="AU15" s="39">
        <v>44828</v>
      </c>
      <c r="AV15" s="39">
        <v>44842</v>
      </c>
      <c r="AW15" s="39">
        <v>44845</v>
      </c>
      <c r="AX15" s="39">
        <v>44846</v>
      </c>
      <c r="AY15" s="39">
        <v>44847</v>
      </c>
      <c r="AZ15" s="39">
        <v>44848</v>
      </c>
      <c r="BA15" s="110"/>
      <c r="BB15" s="111"/>
      <c r="BC15" s="111"/>
      <c r="BD15" s="111"/>
      <c r="BE15" s="39">
        <v>44849</v>
      </c>
      <c r="BF15" s="39">
        <v>44850</v>
      </c>
      <c r="BG15" s="39">
        <v>44853</v>
      </c>
      <c r="BH15" s="39">
        <v>44854</v>
      </c>
      <c r="BI15" s="39">
        <v>44857</v>
      </c>
      <c r="BJ15" s="39">
        <v>44858</v>
      </c>
      <c r="BK15" s="39">
        <v>44860</v>
      </c>
      <c r="BL15" s="39">
        <v>44862</v>
      </c>
      <c r="BM15" s="39">
        <v>44863</v>
      </c>
      <c r="BN15" s="39">
        <v>44864</v>
      </c>
      <c r="BO15" s="39">
        <v>44865</v>
      </c>
      <c r="BP15" s="39">
        <v>44867</v>
      </c>
      <c r="BQ15" s="39">
        <v>44868</v>
      </c>
      <c r="BR15" s="39">
        <v>44869</v>
      </c>
      <c r="BS15" s="39">
        <v>44870</v>
      </c>
      <c r="BT15" s="39">
        <v>44871</v>
      </c>
      <c r="BU15" s="39">
        <v>44873</v>
      </c>
      <c r="BV15" s="39">
        <v>44874</v>
      </c>
      <c r="BW15" s="39">
        <v>44880</v>
      </c>
      <c r="BX15" s="39">
        <v>44892</v>
      </c>
      <c r="BY15" s="39">
        <v>44893</v>
      </c>
      <c r="BZ15" s="39">
        <v>44965</v>
      </c>
      <c r="CA15" s="110"/>
      <c r="CB15" s="111"/>
      <c r="CC15" s="111"/>
      <c r="CD15" s="117"/>
      <c r="CE15" s="39">
        <v>44976</v>
      </c>
      <c r="CF15" s="39">
        <v>44985</v>
      </c>
      <c r="CG15" s="39">
        <v>44990</v>
      </c>
      <c r="CH15" s="39">
        <v>44991</v>
      </c>
      <c r="CI15" s="39">
        <v>44992</v>
      </c>
      <c r="CJ15" s="39">
        <v>44993</v>
      </c>
      <c r="CK15" s="39">
        <v>45000</v>
      </c>
      <c r="CL15" s="39">
        <v>45003</v>
      </c>
      <c r="CM15" s="39">
        <v>45004</v>
      </c>
      <c r="CN15" s="39">
        <v>45007</v>
      </c>
      <c r="CO15" s="39">
        <v>45010</v>
      </c>
      <c r="CP15" s="39">
        <v>45011</v>
      </c>
      <c r="CQ15" s="39">
        <v>45012</v>
      </c>
      <c r="CR15" s="39">
        <v>45013</v>
      </c>
      <c r="CS15" s="39">
        <v>45014</v>
      </c>
      <c r="CT15" s="39">
        <v>45015</v>
      </c>
      <c r="CU15" s="39">
        <v>45016</v>
      </c>
      <c r="CV15" s="39"/>
      <c r="CW15" s="39"/>
      <c r="CX15" s="39"/>
      <c r="CY15" s="39"/>
      <c r="CZ15" s="39"/>
    </row>
    <row r="16" spans="1:104" ht="19.5" customHeight="1" x14ac:dyDescent="0.4">
      <c r="A16" s="110"/>
      <c r="B16" s="111"/>
      <c r="C16" s="111"/>
      <c r="D16" s="111"/>
      <c r="E16" s="40" t="s">
        <v>46</v>
      </c>
      <c r="F16" s="40" t="s">
        <v>46</v>
      </c>
      <c r="G16" s="40" t="s">
        <v>46</v>
      </c>
      <c r="H16" s="40" t="s">
        <v>46</v>
      </c>
      <c r="I16" s="40" t="s">
        <v>46</v>
      </c>
      <c r="J16" s="40" t="s">
        <v>46</v>
      </c>
      <c r="K16" s="40" t="s">
        <v>46</v>
      </c>
      <c r="L16" s="40" t="s">
        <v>46</v>
      </c>
      <c r="M16" s="40" t="s">
        <v>46</v>
      </c>
      <c r="N16" s="40" t="s">
        <v>46</v>
      </c>
      <c r="O16" s="40" t="s">
        <v>46</v>
      </c>
      <c r="P16" s="40" t="s">
        <v>46</v>
      </c>
      <c r="Q16" s="40" t="s">
        <v>46</v>
      </c>
      <c r="R16" s="40" t="s">
        <v>46</v>
      </c>
      <c r="S16" s="40" t="s">
        <v>46</v>
      </c>
      <c r="T16" s="40" t="s">
        <v>46</v>
      </c>
      <c r="U16" s="40" t="s">
        <v>46</v>
      </c>
      <c r="V16" s="40" t="s">
        <v>46</v>
      </c>
      <c r="W16" s="40" t="s">
        <v>46</v>
      </c>
      <c r="X16" s="40" t="s">
        <v>46</v>
      </c>
      <c r="Y16" s="40" t="s">
        <v>46</v>
      </c>
      <c r="Z16" s="40" t="s">
        <v>46</v>
      </c>
      <c r="AA16" s="110"/>
      <c r="AB16" s="111"/>
      <c r="AC16" s="111"/>
      <c r="AD16" s="111"/>
      <c r="AE16" s="40" t="s">
        <v>46</v>
      </c>
      <c r="AF16" s="40" t="s">
        <v>46</v>
      </c>
      <c r="AG16" s="40" t="s">
        <v>46</v>
      </c>
      <c r="AH16" s="40" t="s">
        <v>46</v>
      </c>
      <c r="AI16" s="40" t="s">
        <v>46</v>
      </c>
      <c r="AJ16" s="40" t="s">
        <v>46</v>
      </c>
      <c r="AK16" s="40" t="s">
        <v>46</v>
      </c>
      <c r="AL16" s="40" t="s">
        <v>46</v>
      </c>
      <c r="AM16" s="40" t="s">
        <v>46</v>
      </c>
      <c r="AN16" s="40" t="s">
        <v>53</v>
      </c>
      <c r="AO16" s="40" t="s">
        <v>46</v>
      </c>
      <c r="AP16" s="40" t="s">
        <v>46</v>
      </c>
      <c r="AQ16" s="40" t="s">
        <v>46</v>
      </c>
      <c r="AR16" s="40" t="s">
        <v>46</v>
      </c>
      <c r="AS16" s="40" t="s">
        <v>46</v>
      </c>
      <c r="AT16" s="40" t="s">
        <v>46</v>
      </c>
      <c r="AU16" s="40" t="s">
        <v>46</v>
      </c>
      <c r="AV16" s="40" t="s">
        <v>46</v>
      </c>
      <c r="AW16" s="40" t="s">
        <v>46</v>
      </c>
      <c r="AX16" s="40" t="s">
        <v>46</v>
      </c>
      <c r="AY16" s="40" t="s">
        <v>46</v>
      </c>
      <c r="AZ16" s="40" t="s">
        <v>46</v>
      </c>
      <c r="BA16" s="110"/>
      <c r="BB16" s="111"/>
      <c r="BC16" s="111"/>
      <c r="BD16" s="111"/>
      <c r="BE16" s="40" t="s">
        <v>46</v>
      </c>
      <c r="BF16" s="40" t="s">
        <v>46</v>
      </c>
      <c r="BG16" s="40" t="s">
        <v>46</v>
      </c>
      <c r="BH16" s="40" t="s">
        <v>46</v>
      </c>
      <c r="BI16" s="40" t="s">
        <v>46</v>
      </c>
      <c r="BJ16" s="40" t="s">
        <v>46</v>
      </c>
      <c r="BK16" s="40" t="s">
        <v>46</v>
      </c>
      <c r="BL16" s="40" t="s">
        <v>53</v>
      </c>
      <c r="BM16" s="40" t="s">
        <v>46</v>
      </c>
      <c r="BN16" s="40" t="s">
        <v>46</v>
      </c>
      <c r="BO16" s="40" t="s">
        <v>46</v>
      </c>
      <c r="BP16" s="40" t="s">
        <v>46</v>
      </c>
      <c r="BQ16" s="40" t="s">
        <v>46</v>
      </c>
      <c r="BR16" s="40" t="s">
        <v>53</v>
      </c>
      <c r="BS16" s="40" t="s">
        <v>46</v>
      </c>
      <c r="BT16" s="40" t="s">
        <v>46</v>
      </c>
      <c r="BU16" s="40" t="s">
        <v>46</v>
      </c>
      <c r="BV16" s="40" t="s">
        <v>46</v>
      </c>
      <c r="BW16" s="40" t="s">
        <v>46</v>
      </c>
      <c r="BX16" s="40" t="s">
        <v>46</v>
      </c>
      <c r="BY16" s="40" t="s">
        <v>46</v>
      </c>
      <c r="BZ16" s="40" t="s">
        <v>46</v>
      </c>
      <c r="CA16" s="110"/>
      <c r="CB16" s="111"/>
      <c r="CC16" s="111"/>
      <c r="CD16" s="117"/>
      <c r="CE16" s="40" t="s">
        <v>46</v>
      </c>
      <c r="CF16" s="40" t="s">
        <v>46</v>
      </c>
      <c r="CG16" s="40" t="s">
        <v>53</v>
      </c>
      <c r="CH16" s="40" t="s">
        <v>46</v>
      </c>
      <c r="CI16" s="40" t="s">
        <v>46</v>
      </c>
      <c r="CJ16" s="40" t="s">
        <v>46</v>
      </c>
      <c r="CK16" s="40" t="s">
        <v>46</v>
      </c>
      <c r="CL16" s="40" t="s">
        <v>46</v>
      </c>
      <c r="CM16" s="40" t="s">
        <v>46</v>
      </c>
      <c r="CN16" s="40" t="s">
        <v>46</v>
      </c>
      <c r="CO16" s="40" t="s">
        <v>54</v>
      </c>
      <c r="CP16" s="40" t="s">
        <v>46</v>
      </c>
      <c r="CQ16" s="40" t="s">
        <v>46</v>
      </c>
      <c r="CR16" s="40" t="s">
        <v>46</v>
      </c>
      <c r="CS16" s="40" t="s">
        <v>53</v>
      </c>
      <c r="CT16" s="40" t="s">
        <v>46</v>
      </c>
      <c r="CU16" s="40" t="s">
        <v>46</v>
      </c>
      <c r="CV16" s="40"/>
      <c r="CW16" s="40"/>
      <c r="CX16" s="40"/>
      <c r="CY16" s="40"/>
      <c r="CZ16" s="40"/>
    </row>
    <row r="17" spans="1:104" ht="19.5" customHeight="1" x14ac:dyDescent="0.4">
      <c r="A17" s="112"/>
      <c r="B17" s="113"/>
      <c r="C17" s="113"/>
      <c r="D17" s="113"/>
      <c r="E17" s="41" t="s">
        <v>47</v>
      </c>
      <c r="F17" s="41" t="s">
        <v>47</v>
      </c>
      <c r="G17" s="41" t="s">
        <v>47</v>
      </c>
      <c r="H17" s="41" t="s">
        <v>47</v>
      </c>
      <c r="I17" s="41" t="s">
        <v>47</v>
      </c>
      <c r="J17" s="41" t="s">
        <v>47</v>
      </c>
      <c r="K17" s="41" t="s">
        <v>47</v>
      </c>
      <c r="L17" s="41" t="s">
        <v>47</v>
      </c>
      <c r="M17" s="41" t="s">
        <v>47</v>
      </c>
      <c r="N17" s="41" t="s">
        <v>47</v>
      </c>
      <c r="O17" s="41" t="s">
        <v>47</v>
      </c>
      <c r="P17" s="41" t="s">
        <v>47</v>
      </c>
      <c r="Q17" s="41" t="s">
        <v>47</v>
      </c>
      <c r="R17" s="41" t="s">
        <v>47</v>
      </c>
      <c r="S17" s="41" t="s">
        <v>47</v>
      </c>
      <c r="T17" s="41" t="s">
        <v>47</v>
      </c>
      <c r="U17" s="41" t="s">
        <v>47</v>
      </c>
      <c r="V17" s="41" t="s">
        <v>47</v>
      </c>
      <c r="W17" s="41" t="s">
        <v>47</v>
      </c>
      <c r="X17" s="41" t="s">
        <v>47</v>
      </c>
      <c r="Y17" s="41" t="s">
        <v>47</v>
      </c>
      <c r="Z17" s="41" t="s">
        <v>47</v>
      </c>
      <c r="AA17" s="112"/>
      <c r="AB17" s="113"/>
      <c r="AC17" s="113"/>
      <c r="AD17" s="113"/>
      <c r="AE17" s="41" t="s">
        <v>47</v>
      </c>
      <c r="AF17" s="41" t="s">
        <v>47</v>
      </c>
      <c r="AG17" s="41" t="s">
        <v>47</v>
      </c>
      <c r="AH17" s="41" t="s">
        <v>47</v>
      </c>
      <c r="AI17" s="41" t="s">
        <v>47</v>
      </c>
      <c r="AJ17" s="41" t="s">
        <v>47</v>
      </c>
      <c r="AK17" s="41" t="s">
        <v>47</v>
      </c>
      <c r="AL17" s="41" t="s">
        <v>47</v>
      </c>
      <c r="AM17" s="41" t="s">
        <v>47</v>
      </c>
      <c r="AN17" s="41" t="s">
        <v>55</v>
      </c>
      <c r="AO17" s="41" t="s">
        <v>47</v>
      </c>
      <c r="AP17" s="41" t="s">
        <v>47</v>
      </c>
      <c r="AQ17" s="41" t="s">
        <v>47</v>
      </c>
      <c r="AR17" s="41" t="s">
        <v>47</v>
      </c>
      <c r="AS17" s="41" t="s">
        <v>47</v>
      </c>
      <c r="AT17" s="41" t="s">
        <v>47</v>
      </c>
      <c r="AU17" s="41" t="s">
        <v>47</v>
      </c>
      <c r="AV17" s="41" t="s">
        <v>47</v>
      </c>
      <c r="AW17" s="41" t="s">
        <v>47</v>
      </c>
      <c r="AX17" s="41" t="s">
        <v>47</v>
      </c>
      <c r="AY17" s="41" t="s">
        <v>47</v>
      </c>
      <c r="AZ17" s="41" t="s">
        <v>47</v>
      </c>
      <c r="BA17" s="112"/>
      <c r="BB17" s="113"/>
      <c r="BC17" s="113"/>
      <c r="BD17" s="113"/>
      <c r="BE17" s="41" t="s">
        <v>47</v>
      </c>
      <c r="BF17" s="41" t="s">
        <v>47</v>
      </c>
      <c r="BG17" s="41" t="s">
        <v>47</v>
      </c>
      <c r="BH17" s="41" t="s">
        <v>47</v>
      </c>
      <c r="BI17" s="41" t="s">
        <v>47</v>
      </c>
      <c r="BJ17" s="41" t="s">
        <v>47</v>
      </c>
      <c r="BK17" s="41" t="s">
        <v>47</v>
      </c>
      <c r="BL17" s="41" t="s">
        <v>55</v>
      </c>
      <c r="BM17" s="41" t="s">
        <v>47</v>
      </c>
      <c r="BN17" s="41" t="s">
        <v>47</v>
      </c>
      <c r="BO17" s="41" t="s">
        <v>47</v>
      </c>
      <c r="BP17" s="41" t="s">
        <v>47</v>
      </c>
      <c r="BQ17" s="41" t="s">
        <v>47</v>
      </c>
      <c r="BR17" s="41" t="s">
        <v>55</v>
      </c>
      <c r="BS17" s="41" t="s">
        <v>47</v>
      </c>
      <c r="BT17" s="41" t="s">
        <v>47</v>
      </c>
      <c r="BU17" s="41" t="s">
        <v>47</v>
      </c>
      <c r="BV17" s="41" t="s">
        <v>47</v>
      </c>
      <c r="BW17" s="41" t="s">
        <v>47</v>
      </c>
      <c r="BX17" s="41" t="s">
        <v>47</v>
      </c>
      <c r="BY17" s="41" t="s">
        <v>47</v>
      </c>
      <c r="BZ17" s="41" t="s">
        <v>47</v>
      </c>
      <c r="CA17" s="112"/>
      <c r="CB17" s="113"/>
      <c r="CC17" s="113"/>
      <c r="CD17" s="118"/>
      <c r="CE17" s="41" t="s">
        <v>47</v>
      </c>
      <c r="CF17" s="41" t="s">
        <v>47</v>
      </c>
      <c r="CG17" s="41" t="s">
        <v>55</v>
      </c>
      <c r="CH17" s="41" t="s">
        <v>47</v>
      </c>
      <c r="CI17" s="41" t="s">
        <v>47</v>
      </c>
      <c r="CJ17" s="41" t="s">
        <v>47</v>
      </c>
      <c r="CK17" s="41" t="s">
        <v>47</v>
      </c>
      <c r="CL17" s="41" t="s">
        <v>47</v>
      </c>
      <c r="CM17" s="41" t="s">
        <v>47</v>
      </c>
      <c r="CN17" s="41" t="s">
        <v>47</v>
      </c>
      <c r="CO17" s="41" t="s">
        <v>47</v>
      </c>
      <c r="CP17" s="41" t="s">
        <v>47</v>
      </c>
      <c r="CQ17" s="41" t="s">
        <v>47</v>
      </c>
      <c r="CR17" s="41" t="s">
        <v>47</v>
      </c>
      <c r="CS17" s="41" t="s">
        <v>55</v>
      </c>
      <c r="CT17" s="41" t="s">
        <v>47</v>
      </c>
      <c r="CU17" s="41" t="s">
        <v>47</v>
      </c>
      <c r="CV17" s="41"/>
      <c r="CW17" s="41"/>
      <c r="CX17" s="41"/>
      <c r="CY17" s="41"/>
      <c r="CZ17" s="41"/>
    </row>
    <row r="18" spans="1:104" ht="39" customHeight="1" x14ac:dyDescent="0.4">
      <c r="A18" s="108" t="s">
        <v>36</v>
      </c>
      <c r="B18" s="109"/>
      <c r="C18" s="105" t="s">
        <v>10</v>
      </c>
      <c r="D18" s="106"/>
      <c r="E18" s="43">
        <v>13</v>
      </c>
      <c r="F18" s="43">
        <v>14</v>
      </c>
      <c r="G18" s="43">
        <v>13</v>
      </c>
      <c r="H18" s="43">
        <v>13</v>
      </c>
      <c r="I18" s="43">
        <v>13</v>
      </c>
      <c r="J18" s="43">
        <v>13</v>
      </c>
      <c r="K18" s="43">
        <v>14</v>
      </c>
      <c r="L18" s="43">
        <v>13</v>
      </c>
      <c r="M18" s="43">
        <v>11</v>
      </c>
      <c r="N18" s="43">
        <v>14</v>
      </c>
      <c r="O18" s="43">
        <v>13</v>
      </c>
      <c r="P18" s="43">
        <v>14</v>
      </c>
      <c r="Q18" s="43">
        <v>13</v>
      </c>
      <c r="R18" s="43">
        <v>13</v>
      </c>
      <c r="S18" s="43">
        <v>14</v>
      </c>
      <c r="T18" s="43">
        <v>13</v>
      </c>
      <c r="U18" s="43">
        <v>13</v>
      </c>
      <c r="V18" s="43">
        <v>12</v>
      </c>
      <c r="W18" s="43">
        <v>12</v>
      </c>
      <c r="X18" s="43">
        <v>14</v>
      </c>
      <c r="Y18" s="43">
        <v>12</v>
      </c>
      <c r="Z18" s="43">
        <v>13</v>
      </c>
      <c r="AA18" s="108" t="s">
        <v>36</v>
      </c>
      <c r="AB18" s="109"/>
      <c r="AC18" s="105" t="s">
        <v>10</v>
      </c>
      <c r="AD18" s="106"/>
      <c r="AE18" s="43">
        <v>13</v>
      </c>
      <c r="AF18" s="43">
        <v>13</v>
      </c>
      <c r="AG18" s="43">
        <v>15</v>
      </c>
      <c r="AH18" s="43">
        <v>13</v>
      </c>
      <c r="AI18" s="43">
        <v>13</v>
      </c>
      <c r="AJ18" s="43">
        <v>13</v>
      </c>
      <c r="AK18" s="43">
        <v>13</v>
      </c>
      <c r="AL18" s="43">
        <v>13</v>
      </c>
      <c r="AM18" s="43">
        <v>13</v>
      </c>
      <c r="AN18" s="43">
        <v>13</v>
      </c>
      <c r="AO18" s="43">
        <v>13</v>
      </c>
      <c r="AP18" s="43">
        <v>13</v>
      </c>
      <c r="AQ18" s="43">
        <v>13</v>
      </c>
      <c r="AR18" s="43">
        <v>14</v>
      </c>
      <c r="AS18" s="43">
        <v>13</v>
      </c>
      <c r="AT18" s="43">
        <v>14</v>
      </c>
      <c r="AU18" s="43">
        <v>13</v>
      </c>
      <c r="AV18" s="43">
        <v>13</v>
      </c>
      <c r="AW18" s="43">
        <v>13</v>
      </c>
      <c r="AX18" s="43">
        <v>13</v>
      </c>
      <c r="AY18" s="43">
        <v>13</v>
      </c>
      <c r="AZ18" s="43">
        <v>13</v>
      </c>
      <c r="BA18" s="108" t="s">
        <v>36</v>
      </c>
      <c r="BB18" s="109"/>
      <c r="BC18" s="105" t="s">
        <v>10</v>
      </c>
      <c r="BD18" s="106"/>
      <c r="BE18" s="43">
        <v>13</v>
      </c>
      <c r="BF18" s="43">
        <v>12</v>
      </c>
      <c r="BG18" s="43">
        <v>13</v>
      </c>
      <c r="BH18" s="43">
        <v>12</v>
      </c>
      <c r="BI18" s="43">
        <v>14</v>
      </c>
      <c r="BJ18" s="43">
        <v>13</v>
      </c>
      <c r="BK18" s="43">
        <v>13</v>
      </c>
      <c r="BL18" s="43">
        <v>13</v>
      </c>
      <c r="BM18" s="43">
        <v>12</v>
      </c>
      <c r="BN18" s="43">
        <v>13</v>
      </c>
      <c r="BO18" s="43">
        <v>13</v>
      </c>
      <c r="BP18" s="43">
        <v>13</v>
      </c>
      <c r="BQ18" s="43">
        <v>13</v>
      </c>
      <c r="BR18" s="43">
        <v>11</v>
      </c>
      <c r="BS18" s="43">
        <v>12</v>
      </c>
      <c r="BT18" s="43">
        <v>13</v>
      </c>
      <c r="BU18" s="43">
        <v>14</v>
      </c>
      <c r="BV18" s="43">
        <v>14</v>
      </c>
      <c r="BW18" s="43">
        <v>12</v>
      </c>
      <c r="BX18" s="43">
        <v>13</v>
      </c>
      <c r="BY18" s="43">
        <v>12</v>
      </c>
      <c r="BZ18" s="43">
        <v>14</v>
      </c>
      <c r="CA18" s="99" t="s">
        <v>36</v>
      </c>
      <c r="CB18" s="100"/>
      <c r="CC18" s="105" t="s">
        <v>10</v>
      </c>
      <c r="CD18" s="107"/>
      <c r="CE18" s="43">
        <v>12</v>
      </c>
      <c r="CF18" s="43">
        <v>14</v>
      </c>
      <c r="CG18" s="43">
        <v>14</v>
      </c>
      <c r="CH18" s="43">
        <v>14</v>
      </c>
      <c r="CI18" s="43">
        <v>13</v>
      </c>
      <c r="CJ18" s="43">
        <v>13</v>
      </c>
      <c r="CK18" s="43">
        <v>13</v>
      </c>
      <c r="CL18" s="43">
        <v>15</v>
      </c>
      <c r="CM18" s="43">
        <v>11</v>
      </c>
      <c r="CN18" s="43">
        <v>13</v>
      </c>
      <c r="CO18" s="43">
        <v>13</v>
      </c>
      <c r="CP18" s="43">
        <v>14</v>
      </c>
      <c r="CQ18" s="43">
        <v>14</v>
      </c>
      <c r="CR18" s="43">
        <v>14</v>
      </c>
      <c r="CS18" s="43">
        <v>14</v>
      </c>
      <c r="CT18" s="43">
        <v>13</v>
      </c>
      <c r="CU18" s="43">
        <v>12</v>
      </c>
      <c r="CV18" s="43"/>
      <c r="CW18" s="43"/>
      <c r="CX18" s="43"/>
      <c r="CY18" s="43"/>
      <c r="CZ18" s="43"/>
    </row>
    <row r="19" spans="1:104" ht="39" customHeight="1" x14ac:dyDescent="0.4">
      <c r="A19" s="108"/>
      <c r="B19" s="96"/>
      <c r="C19" s="105" t="s">
        <v>21</v>
      </c>
      <c r="D19" s="106"/>
      <c r="E19" s="45">
        <v>1170</v>
      </c>
      <c r="F19" s="45">
        <v>2000</v>
      </c>
      <c r="G19" s="45">
        <v>2500</v>
      </c>
      <c r="H19" s="45">
        <v>2560</v>
      </c>
      <c r="I19" s="45">
        <v>850</v>
      </c>
      <c r="J19" s="45">
        <v>1490</v>
      </c>
      <c r="K19" s="45">
        <v>1410</v>
      </c>
      <c r="L19" s="45">
        <v>1410</v>
      </c>
      <c r="M19" s="45">
        <v>1370</v>
      </c>
      <c r="N19" s="45">
        <v>600</v>
      </c>
      <c r="O19" s="45">
        <v>2890</v>
      </c>
      <c r="P19" s="45">
        <v>2130</v>
      </c>
      <c r="Q19" s="45">
        <v>990</v>
      </c>
      <c r="R19" s="45">
        <v>1100</v>
      </c>
      <c r="S19" s="45">
        <v>1460</v>
      </c>
      <c r="T19" s="45">
        <v>1700</v>
      </c>
      <c r="U19" s="45">
        <v>2510</v>
      </c>
      <c r="V19" s="45">
        <v>2700</v>
      </c>
      <c r="W19" s="45">
        <v>2540</v>
      </c>
      <c r="X19" s="45">
        <v>1580</v>
      </c>
      <c r="Y19" s="45">
        <v>2220</v>
      </c>
      <c r="Z19" s="45">
        <v>1870</v>
      </c>
      <c r="AA19" s="108"/>
      <c r="AB19" s="96"/>
      <c r="AC19" s="105" t="s">
        <v>21</v>
      </c>
      <c r="AD19" s="106"/>
      <c r="AE19" s="45">
        <v>1680</v>
      </c>
      <c r="AF19" s="45">
        <v>1640</v>
      </c>
      <c r="AG19" s="45">
        <v>1140</v>
      </c>
      <c r="AH19" s="45">
        <v>2450</v>
      </c>
      <c r="AI19" s="45">
        <v>2280</v>
      </c>
      <c r="AJ19" s="45">
        <v>1890</v>
      </c>
      <c r="AK19" s="45">
        <v>860</v>
      </c>
      <c r="AL19" s="45">
        <v>1160</v>
      </c>
      <c r="AM19" s="45">
        <v>1460</v>
      </c>
      <c r="AN19" s="45">
        <v>2410</v>
      </c>
      <c r="AO19" s="45">
        <v>2180</v>
      </c>
      <c r="AP19" s="45">
        <v>860</v>
      </c>
      <c r="AQ19" s="45">
        <v>1430</v>
      </c>
      <c r="AR19" s="45">
        <v>530</v>
      </c>
      <c r="AS19" s="45">
        <v>340</v>
      </c>
      <c r="AT19" s="45">
        <v>1880</v>
      </c>
      <c r="AU19" s="45">
        <v>330</v>
      </c>
      <c r="AV19" s="45">
        <v>780</v>
      </c>
      <c r="AW19" s="45">
        <v>270</v>
      </c>
      <c r="AX19" s="45">
        <v>620</v>
      </c>
      <c r="AY19" s="45">
        <v>660</v>
      </c>
      <c r="AZ19" s="45">
        <v>600</v>
      </c>
      <c r="BA19" s="108"/>
      <c r="BB19" s="96"/>
      <c r="BC19" s="105" t="s">
        <v>21</v>
      </c>
      <c r="BD19" s="106"/>
      <c r="BE19" s="45">
        <v>1240</v>
      </c>
      <c r="BF19" s="45">
        <v>240</v>
      </c>
      <c r="BG19" s="45">
        <v>720</v>
      </c>
      <c r="BH19" s="45">
        <v>620</v>
      </c>
      <c r="BI19" s="45">
        <v>1280</v>
      </c>
      <c r="BJ19" s="45">
        <v>1240</v>
      </c>
      <c r="BK19" s="45">
        <v>1200</v>
      </c>
      <c r="BL19" s="45">
        <v>380</v>
      </c>
      <c r="BM19" s="45">
        <v>610</v>
      </c>
      <c r="BN19" s="45">
        <v>770</v>
      </c>
      <c r="BO19" s="45">
        <v>940</v>
      </c>
      <c r="BP19" s="45">
        <v>1130</v>
      </c>
      <c r="BQ19" s="45">
        <v>1050</v>
      </c>
      <c r="BR19" s="45">
        <v>780</v>
      </c>
      <c r="BS19" s="45">
        <v>790</v>
      </c>
      <c r="BT19" s="45">
        <v>940</v>
      </c>
      <c r="BU19" s="45">
        <v>770</v>
      </c>
      <c r="BV19" s="45">
        <v>620</v>
      </c>
      <c r="BW19" s="45">
        <v>1280</v>
      </c>
      <c r="BX19" s="45">
        <v>1040</v>
      </c>
      <c r="BY19" s="45">
        <v>740</v>
      </c>
      <c r="BZ19" s="45">
        <v>150</v>
      </c>
      <c r="CA19" s="101"/>
      <c r="CB19" s="102"/>
      <c r="CC19" s="105" t="s">
        <v>21</v>
      </c>
      <c r="CD19" s="107"/>
      <c r="CE19" s="45">
        <v>1300</v>
      </c>
      <c r="CF19" s="45">
        <v>490</v>
      </c>
      <c r="CG19" s="45">
        <v>1480</v>
      </c>
      <c r="CH19" s="45">
        <v>1090</v>
      </c>
      <c r="CI19" s="45">
        <v>900</v>
      </c>
      <c r="CJ19" s="45">
        <v>350</v>
      </c>
      <c r="CK19" s="45">
        <v>350</v>
      </c>
      <c r="CL19" s="45">
        <v>160</v>
      </c>
      <c r="CM19" s="45">
        <v>570</v>
      </c>
      <c r="CN19" s="45">
        <v>400</v>
      </c>
      <c r="CO19" s="45">
        <v>1010</v>
      </c>
      <c r="CP19" s="45">
        <v>470</v>
      </c>
      <c r="CQ19" s="45">
        <v>1330</v>
      </c>
      <c r="CR19" s="45">
        <v>1590</v>
      </c>
      <c r="CS19" s="45">
        <v>2020</v>
      </c>
      <c r="CT19" s="45">
        <v>100</v>
      </c>
      <c r="CU19" s="45">
        <v>2420</v>
      </c>
      <c r="CV19" s="45"/>
      <c r="CW19" s="45"/>
      <c r="CX19" s="45"/>
      <c r="CY19" s="45"/>
      <c r="CZ19" s="45"/>
    </row>
    <row r="20" spans="1:104" ht="39" customHeight="1" x14ac:dyDescent="0.4">
      <c r="A20" s="109"/>
      <c r="B20" s="109"/>
      <c r="C20" s="105" t="s">
        <v>37</v>
      </c>
      <c r="D20" s="106"/>
      <c r="E20" s="45">
        <v>1980</v>
      </c>
      <c r="F20" s="45">
        <v>2450</v>
      </c>
      <c r="G20" s="45">
        <v>4078</v>
      </c>
      <c r="H20" s="45">
        <v>3068</v>
      </c>
      <c r="I20" s="45">
        <v>3068</v>
      </c>
      <c r="J20" s="45">
        <v>3470</v>
      </c>
      <c r="K20" s="45">
        <v>1980</v>
      </c>
      <c r="L20" s="45">
        <v>1588</v>
      </c>
      <c r="M20" s="45">
        <v>3470</v>
      </c>
      <c r="N20" s="45">
        <v>980</v>
      </c>
      <c r="O20" s="45">
        <v>3558</v>
      </c>
      <c r="P20" s="45">
        <v>2480</v>
      </c>
      <c r="Q20" s="45">
        <v>1098</v>
      </c>
      <c r="R20" s="45">
        <v>1470</v>
      </c>
      <c r="S20" s="45">
        <v>3960</v>
      </c>
      <c r="T20" s="45">
        <v>1960</v>
      </c>
      <c r="U20" s="45">
        <v>3490</v>
      </c>
      <c r="V20" s="45">
        <v>3068</v>
      </c>
      <c r="W20" s="45">
        <v>3558</v>
      </c>
      <c r="X20" s="45">
        <v>3470</v>
      </c>
      <c r="Y20" s="45">
        <v>3058</v>
      </c>
      <c r="Z20" s="45">
        <v>3460</v>
      </c>
      <c r="AA20" s="109"/>
      <c r="AB20" s="109"/>
      <c r="AC20" s="105" t="s">
        <v>37</v>
      </c>
      <c r="AD20" s="106"/>
      <c r="AE20" s="45">
        <v>2088</v>
      </c>
      <c r="AF20" s="45">
        <v>1960</v>
      </c>
      <c r="AG20" s="45">
        <v>1598</v>
      </c>
      <c r="AH20" s="45">
        <v>3950</v>
      </c>
      <c r="AI20" s="45">
        <v>2980</v>
      </c>
      <c r="AJ20" s="45">
        <v>3578</v>
      </c>
      <c r="AK20" s="45">
        <v>1480</v>
      </c>
      <c r="AL20" s="45">
        <v>1980</v>
      </c>
      <c r="AM20" s="45">
        <v>2058</v>
      </c>
      <c r="AN20" s="45">
        <v>3980</v>
      </c>
      <c r="AO20" s="45">
        <v>2548</v>
      </c>
      <c r="AP20" s="45">
        <v>1000</v>
      </c>
      <c r="AQ20" s="45">
        <v>3078</v>
      </c>
      <c r="AR20" s="45">
        <v>980</v>
      </c>
      <c r="AS20" s="45">
        <v>500</v>
      </c>
      <c r="AT20" s="45">
        <v>2970</v>
      </c>
      <c r="AU20" s="45">
        <v>1000</v>
      </c>
      <c r="AV20" s="45">
        <v>1568</v>
      </c>
      <c r="AW20" s="45">
        <v>490</v>
      </c>
      <c r="AX20" s="45">
        <v>1000</v>
      </c>
      <c r="AY20" s="45">
        <v>990</v>
      </c>
      <c r="AZ20" s="45">
        <v>3068</v>
      </c>
      <c r="BA20" s="109"/>
      <c r="BB20" s="109"/>
      <c r="BC20" s="105" t="s">
        <v>37</v>
      </c>
      <c r="BD20" s="106"/>
      <c r="BE20" s="45">
        <v>1970</v>
      </c>
      <c r="BF20" s="45">
        <v>1000</v>
      </c>
      <c r="BG20" s="45">
        <v>3088</v>
      </c>
      <c r="BH20" s="45">
        <v>980</v>
      </c>
      <c r="BI20" s="45">
        <v>1990</v>
      </c>
      <c r="BJ20" s="45">
        <v>4048</v>
      </c>
      <c r="BK20" s="45">
        <v>1970</v>
      </c>
      <c r="BL20" s="45">
        <v>2578</v>
      </c>
      <c r="BM20" s="45">
        <v>1000</v>
      </c>
      <c r="BN20" s="45">
        <v>1470</v>
      </c>
      <c r="BO20" s="45">
        <v>3568</v>
      </c>
      <c r="BP20" s="45">
        <v>1500</v>
      </c>
      <c r="BQ20" s="45">
        <v>1470</v>
      </c>
      <c r="BR20" s="45">
        <v>3558</v>
      </c>
      <c r="BS20" s="45">
        <v>1078</v>
      </c>
      <c r="BT20" s="45">
        <v>1490</v>
      </c>
      <c r="BU20" s="45">
        <v>3470</v>
      </c>
      <c r="BV20" s="45">
        <v>980</v>
      </c>
      <c r="BW20" s="45">
        <v>2980</v>
      </c>
      <c r="BX20" s="45">
        <v>3088</v>
      </c>
      <c r="BY20" s="45">
        <v>2578</v>
      </c>
      <c r="BZ20" s="45">
        <v>2187</v>
      </c>
      <c r="CA20" s="103"/>
      <c r="CB20" s="104"/>
      <c r="CC20" s="105" t="s">
        <v>37</v>
      </c>
      <c r="CD20" s="107"/>
      <c r="CE20" s="45">
        <v>2187</v>
      </c>
      <c r="CF20" s="45">
        <v>2187</v>
      </c>
      <c r="CG20" s="45">
        <v>3167</v>
      </c>
      <c r="CH20" s="45">
        <v>3677</v>
      </c>
      <c r="CI20" s="45">
        <v>2677</v>
      </c>
      <c r="CJ20" s="45">
        <v>2187</v>
      </c>
      <c r="CK20" s="45">
        <v>2187</v>
      </c>
      <c r="CL20" s="45">
        <v>2187</v>
      </c>
      <c r="CM20" s="45">
        <v>3177</v>
      </c>
      <c r="CN20" s="45">
        <v>2677</v>
      </c>
      <c r="CO20" s="45">
        <v>2187</v>
      </c>
      <c r="CP20" s="45">
        <v>2187</v>
      </c>
      <c r="CQ20" s="45">
        <v>3177</v>
      </c>
      <c r="CR20" s="45">
        <v>4167</v>
      </c>
      <c r="CS20" s="45">
        <v>5157</v>
      </c>
      <c r="CT20" s="45">
        <v>2187</v>
      </c>
      <c r="CU20" s="45">
        <v>4147</v>
      </c>
      <c r="CV20" s="45"/>
      <c r="CW20" s="45"/>
      <c r="CX20" s="45"/>
      <c r="CY20" s="45"/>
      <c r="CZ20" s="45"/>
    </row>
    <row r="21" spans="1:104" ht="39" customHeight="1" x14ac:dyDescent="0.4">
      <c r="A21" s="99" t="s">
        <v>38</v>
      </c>
      <c r="B21" s="100"/>
      <c r="C21" s="96" t="s">
        <v>9</v>
      </c>
      <c r="D21" s="97"/>
      <c r="E21" s="45">
        <v>14500</v>
      </c>
      <c r="F21" s="45">
        <v>13300</v>
      </c>
      <c r="G21" s="45">
        <v>13300</v>
      </c>
      <c r="H21" s="45">
        <v>13300</v>
      </c>
      <c r="I21" s="45">
        <v>13300</v>
      </c>
      <c r="J21" s="45">
        <v>13500</v>
      </c>
      <c r="K21" s="45">
        <v>13400</v>
      </c>
      <c r="L21" s="45">
        <v>13400</v>
      </c>
      <c r="M21" s="45">
        <v>12800</v>
      </c>
      <c r="N21" s="45">
        <v>12700</v>
      </c>
      <c r="O21" s="45">
        <v>13300</v>
      </c>
      <c r="P21" s="45">
        <v>11000</v>
      </c>
      <c r="Q21" s="45">
        <v>14000</v>
      </c>
      <c r="R21" s="45">
        <v>13900</v>
      </c>
      <c r="S21" s="45">
        <v>13200</v>
      </c>
      <c r="T21" s="45">
        <v>13200</v>
      </c>
      <c r="U21" s="45">
        <v>13500</v>
      </c>
      <c r="V21" s="45">
        <v>13500</v>
      </c>
      <c r="W21" s="45">
        <v>13300</v>
      </c>
      <c r="X21" s="45">
        <v>12900</v>
      </c>
      <c r="Y21" s="45">
        <v>13300</v>
      </c>
      <c r="Z21" s="45">
        <v>12100</v>
      </c>
      <c r="AA21" s="99" t="s">
        <v>38</v>
      </c>
      <c r="AB21" s="100"/>
      <c r="AC21" s="96" t="s">
        <v>9</v>
      </c>
      <c r="AD21" s="97"/>
      <c r="AE21" s="45">
        <v>13000</v>
      </c>
      <c r="AF21" s="45">
        <v>13000</v>
      </c>
      <c r="AG21" s="45">
        <v>12300</v>
      </c>
      <c r="AH21" s="45">
        <v>13200</v>
      </c>
      <c r="AI21" s="45">
        <v>13300</v>
      </c>
      <c r="AJ21" s="45">
        <v>13400</v>
      </c>
      <c r="AK21" s="45">
        <v>12400</v>
      </c>
      <c r="AL21" s="45">
        <v>13600</v>
      </c>
      <c r="AM21" s="45">
        <v>13300</v>
      </c>
      <c r="AN21" s="45">
        <v>13200</v>
      </c>
      <c r="AO21" s="45">
        <v>13200</v>
      </c>
      <c r="AP21" s="45">
        <v>14600</v>
      </c>
      <c r="AQ21" s="45">
        <v>13100</v>
      </c>
      <c r="AR21" s="45">
        <v>15200</v>
      </c>
      <c r="AS21" s="45">
        <v>15300</v>
      </c>
      <c r="AT21" s="45">
        <v>13400</v>
      </c>
      <c r="AU21" s="45">
        <v>14300</v>
      </c>
      <c r="AV21" s="45">
        <v>13600</v>
      </c>
      <c r="AW21" s="45">
        <v>13300</v>
      </c>
      <c r="AX21" s="45">
        <v>13400</v>
      </c>
      <c r="AY21" s="45">
        <v>13400</v>
      </c>
      <c r="AZ21" s="45">
        <v>13400</v>
      </c>
      <c r="BA21" s="99" t="s">
        <v>38</v>
      </c>
      <c r="BB21" s="100"/>
      <c r="BC21" s="96" t="s">
        <v>9</v>
      </c>
      <c r="BD21" s="97"/>
      <c r="BE21" s="45">
        <v>12600</v>
      </c>
      <c r="BF21" s="45">
        <v>12500</v>
      </c>
      <c r="BG21" s="45">
        <v>13400</v>
      </c>
      <c r="BH21" s="45">
        <v>13200</v>
      </c>
      <c r="BI21" s="45">
        <v>12100</v>
      </c>
      <c r="BJ21" s="45">
        <v>12700</v>
      </c>
      <c r="BK21" s="45">
        <v>12700</v>
      </c>
      <c r="BL21" s="45">
        <v>13200</v>
      </c>
      <c r="BM21" s="45">
        <v>12800</v>
      </c>
      <c r="BN21" s="45">
        <v>12700</v>
      </c>
      <c r="BO21" s="45">
        <v>12700</v>
      </c>
      <c r="BP21" s="45">
        <v>12700</v>
      </c>
      <c r="BQ21" s="45">
        <v>12700</v>
      </c>
      <c r="BR21" s="45">
        <v>12500</v>
      </c>
      <c r="BS21" s="45">
        <v>13100</v>
      </c>
      <c r="BT21" s="45">
        <v>12700</v>
      </c>
      <c r="BU21" s="45">
        <v>12500</v>
      </c>
      <c r="BV21" s="45">
        <v>12500</v>
      </c>
      <c r="BW21" s="45">
        <v>13000</v>
      </c>
      <c r="BX21" s="45">
        <v>12700</v>
      </c>
      <c r="BY21" s="45">
        <v>13200</v>
      </c>
      <c r="BZ21" s="45">
        <v>14400</v>
      </c>
      <c r="CA21" s="99" t="s">
        <v>38</v>
      </c>
      <c r="CB21" s="100"/>
      <c r="CC21" s="96" t="s">
        <v>9</v>
      </c>
      <c r="CD21" s="98"/>
      <c r="CE21" s="45">
        <v>12800</v>
      </c>
      <c r="CF21" s="45">
        <v>14100</v>
      </c>
      <c r="CG21" s="45">
        <v>12100</v>
      </c>
      <c r="CH21" s="45">
        <v>13300</v>
      </c>
      <c r="CI21" s="45">
        <v>13600</v>
      </c>
      <c r="CJ21" s="45">
        <v>13500</v>
      </c>
      <c r="CK21" s="45">
        <v>12600</v>
      </c>
      <c r="CL21" s="45">
        <v>12600</v>
      </c>
      <c r="CM21" s="45">
        <v>12900</v>
      </c>
      <c r="CN21" s="45">
        <v>12600</v>
      </c>
      <c r="CO21" s="45">
        <v>12600</v>
      </c>
      <c r="CP21" s="45">
        <v>11000</v>
      </c>
      <c r="CQ21" s="45">
        <v>14200</v>
      </c>
      <c r="CR21" s="45">
        <v>13400</v>
      </c>
      <c r="CS21" s="45">
        <v>13000</v>
      </c>
      <c r="CT21" s="45">
        <v>14100</v>
      </c>
      <c r="CU21" s="45">
        <v>13200</v>
      </c>
      <c r="CV21" s="45"/>
      <c r="CW21" s="45"/>
      <c r="CX21" s="45"/>
      <c r="CY21" s="45"/>
      <c r="CZ21" s="45"/>
    </row>
    <row r="22" spans="1:104" ht="39" customHeight="1" x14ac:dyDescent="0.4">
      <c r="A22" s="101"/>
      <c r="B22" s="102"/>
      <c r="C22" s="96" t="s">
        <v>8</v>
      </c>
      <c r="D22" s="97"/>
      <c r="E22" s="45">
        <v>15670</v>
      </c>
      <c r="F22" s="45">
        <v>15300</v>
      </c>
      <c r="G22" s="45">
        <v>15800</v>
      </c>
      <c r="H22" s="45">
        <v>15860</v>
      </c>
      <c r="I22" s="45">
        <v>14150</v>
      </c>
      <c r="J22" s="45">
        <v>14990</v>
      </c>
      <c r="K22" s="45">
        <v>14810</v>
      </c>
      <c r="L22" s="45">
        <v>14810</v>
      </c>
      <c r="M22" s="45">
        <v>14170</v>
      </c>
      <c r="N22" s="45">
        <v>13300</v>
      </c>
      <c r="O22" s="45">
        <v>16190</v>
      </c>
      <c r="P22" s="45">
        <v>13130</v>
      </c>
      <c r="Q22" s="45">
        <v>14990</v>
      </c>
      <c r="R22" s="45">
        <v>15000</v>
      </c>
      <c r="S22" s="45">
        <v>14660</v>
      </c>
      <c r="T22" s="45">
        <v>14900</v>
      </c>
      <c r="U22" s="45">
        <v>16010</v>
      </c>
      <c r="V22" s="45">
        <v>16200</v>
      </c>
      <c r="W22" s="45">
        <v>15840</v>
      </c>
      <c r="X22" s="45">
        <v>14480</v>
      </c>
      <c r="Y22" s="45">
        <v>15520</v>
      </c>
      <c r="Z22" s="45">
        <v>13970</v>
      </c>
      <c r="AA22" s="101"/>
      <c r="AB22" s="102"/>
      <c r="AC22" s="96" t="s">
        <v>8</v>
      </c>
      <c r="AD22" s="97"/>
      <c r="AE22" s="45">
        <v>14680</v>
      </c>
      <c r="AF22" s="45">
        <v>14640</v>
      </c>
      <c r="AG22" s="45">
        <v>13440</v>
      </c>
      <c r="AH22" s="45">
        <v>15650</v>
      </c>
      <c r="AI22" s="45">
        <v>15580</v>
      </c>
      <c r="AJ22" s="45">
        <v>15290</v>
      </c>
      <c r="AK22" s="45">
        <v>13260</v>
      </c>
      <c r="AL22" s="45">
        <v>14760</v>
      </c>
      <c r="AM22" s="45">
        <v>14760</v>
      </c>
      <c r="AN22" s="45">
        <v>15610</v>
      </c>
      <c r="AO22" s="45">
        <v>15380</v>
      </c>
      <c r="AP22" s="45">
        <v>15460</v>
      </c>
      <c r="AQ22" s="45">
        <v>14530</v>
      </c>
      <c r="AR22" s="45">
        <v>15730</v>
      </c>
      <c r="AS22" s="45">
        <v>15640</v>
      </c>
      <c r="AT22" s="45">
        <v>15280</v>
      </c>
      <c r="AU22" s="45">
        <v>14630</v>
      </c>
      <c r="AV22" s="45">
        <v>14380</v>
      </c>
      <c r="AW22" s="45">
        <v>13570</v>
      </c>
      <c r="AX22" s="45">
        <v>14020</v>
      </c>
      <c r="AY22" s="45">
        <v>14060</v>
      </c>
      <c r="AZ22" s="45">
        <v>14000</v>
      </c>
      <c r="BA22" s="101"/>
      <c r="BB22" s="102"/>
      <c r="BC22" s="96" t="s">
        <v>8</v>
      </c>
      <c r="BD22" s="97"/>
      <c r="BE22" s="45">
        <v>13840</v>
      </c>
      <c r="BF22" s="45">
        <v>12740</v>
      </c>
      <c r="BG22" s="45">
        <v>14120</v>
      </c>
      <c r="BH22" s="45">
        <v>13820</v>
      </c>
      <c r="BI22" s="45">
        <v>13380</v>
      </c>
      <c r="BJ22" s="45">
        <v>13940</v>
      </c>
      <c r="BK22" s="45">
        <v>13900</v>
      </c>
      <c r="BL22" s="45">
        <v>13580</v>
      </c>
      <c r="BM22" s="45">
        <v>13410</v>
      </c>
      <c r="BN22" s="45">
        <v>13470</v>
      </c>
      <c r="BO22" s="45">
        <v>13640</v>
      </c>
      <c r="BP22" s="45">
        <v>13830</v>
      </c>
      <c r="BQ22" s="45">
        <v>13750</v>
      </c>
      <c r="BR22" s="45">
        <v>13280</v>
      </c>
      <c r="BS22" s="45">
        <v>13890</v>
      </c>
      <c r="BT22" s="45">
        <v>13640</v>
      </c>
      <c r="BU22" s="45">
        <v>13270</v>
      </c>
      <c r="BV22" s="45">
        <v>13120</v>
      </c>
      <c r="BW22" s="45">
        <v>14280</v>
      </c>
      <c r="BX22" s="45">
        <v>13740</v>
      </c>
      <c r="BY22" s="45">
        <v>13940</v>
      </c>
      <c r="BZ22" s="45">
        <v>14550</v>
      </c>
      <c r="CA22" s="101"/>
      <c r="CB22" s="102"/>
      <c r="CC22" s="96" t="s">
        <v>8</v>
      </c>
      <c r="CD22" s="98"/>
      <c r="CE22" s="45">
        <v>14100</v>
      </c>
      <c r="CF22" s="45">
        <v>14590</v>
      </c>
      <c r="CG22" s="45">
        <v>13580</v>
      </c>
      <c r="CH22" s="45">
        <v>14390</v>
      </c>
      <c r="CI22" s="45">
        <v>14500</v>
      </c>
      <c r="CJ22" s="45">
        <v>13850</v>
      </c>
      <c r="CK22" s="45">
        <v>12950</v>
      </c>
      <c r="CL22" s="45">
        <v>12760</v>
      </c>
      <c r="CM22" s="45">
        <v>13470</v>
      </c>
      <c r="CN22" s="45">
        <v>13000</v>
      </c>
      <c r="CO22" s="45">
        <v>13610</v>
      </c>
      <c r="CP22" s="45">
        <v>11470</v>
      </c>
      <c r="CQ22" s="45">
        <v>15530</v>
      </c>
      <c r="CR22" s="45">
        <v>14990</v>
      </c>
      <c r="CS22" s="45">
        <v>15020</v>
      </c>
      <c r="CT22" s="45">
        <v>14200</v>
      </c>
      <c r="CU22" s="45">
        <v>15620</v>
      </c>
      <c r="CV22" s="45"/>
      <c r="CW22" s="45"/>
      <c r="CX22" s="45"/>
      <c r="CY22" s="45"/>
      <c r="CZ22" s="45"/>
    </row>
    <row r="23" spans="1:104" ht="39" customHeight="1" x14ac:dyDescent="0.4">
      <c r="A23" s="101"/>
      <c r="B23" s="102"/>
      <c r="C23" s="93" t="s">
        <v>7</v>
      </c>
      <c r="D23" s="44" t="s">
        <v>6</v>
      </c>
      <c r="E23" s="45" t="s">
        <v>17</v>
      </c>
      <c r="F23" s="45" t="s">
        <v>17</v>
      </c>
      <c r="G23" s="45" t="s">
        <v>17</v>
      </c>
      <c r="H23" s="45" t="s">
        <v>17</v>
      </c>
      <c r="I23" s="45" t="s">
        <v>17</v>
      </c>
      <c r="J23" s="45" t="s">
        <v>17</v>
      </c>
      <c r="K23" s="45" t="s">
        <v>17</v>
      </c>
      <c r="L23" s="45" t="s">
        <v>17</v>
      </c>
      <c r="M23" s="45" t="s">
        <v>17</v>
      </c>
      <c r="N23" s="45" t="s">
        <v>17</v>
      </c>
      <c r="O23" s="45" t="s">
        <v>17</v>
      </c>
      <c r="P23" s="45" t="s">
        <v>17</v>
      </c>
      <c r="Q23" s="45" t="s">
        <v>17</v>
      </c>
      <c r="R23" s="45" t="s">
        <v>17</v>
      </c>
      <c r="S23" s="45" t="s">
        <v>17</v>
      </c>
      <c r="T23" s="45" t="s">
        <v>17</v>
      </c>
      <c r="U23" s="45" t="s">
        <v>17</v>
      </c>
      <c r="V23" s="45" t="s">
        <v>17</v>
      </c>
      <c r="W23" s="45" t="s">
        <v>17</v>
      </c>
      <c r="X23" s="45" t="s">
        <v>17</v>
      </c>
      <c r="Y23" s="45" t="s">
        <v>17</v>
      </c>
      <c r="Z23" s="45" t="s">
        <v>17</v>
      </c>
      <c r="AA23" s="101"/>
      <c r="AB23" s="102"/>
      <c r="AC23" s="93" t="s">
        <v>7</v>
      </c>
      <c r="AD23" s="44" t="s">
        <v>6</v>
      </c>
      <c r="AE23" s="45" t="s">
        <v>17</v>
      </c>
      <c r="AF23" s="45" t="s">
        <v>17</v>
      </c>
      <c r="AG23" s="45" t="s">
        <v>17</v>
      </c>
      <c r="AH23" s="45" t="s">
        <v>17</v>
      </c>
      <c r="AI23" s="45" t="s">
        <v>17</v>
      </c>
      <c r="AJ23" s="45" t="s">
        <v>17</v>
      </c>
      <c r="AK23" s="45" t="s">
        <v>17</v>
      </c>
      <c r="AL23" s="45" t="s">
        <v>17</v>
      </c>
      <c r="AM23" s="45" t="s">
        <v>17</v>
      </c>
      <c r="AN23" s="45" t="s">
        <v>17</v>
      </c>
      <c r="AO23" s="45" t="s">
        <v>17</v>
      </c>
      <c r="AP23" s="45" t="s">
        <v>17</v>
      </c>
      <c r="AQ23" s="45" t="s">
        <v>17</v>
      </c>
      <c r="AR23" s="45" t="s">
        <v>17</v>
      </c>
      <c r="AS23" s="45" t="s">
        <v>17</v>
      </c>
      <c r="AT23" s="45" t="s">
        <v>17</v>
      </c>
      <c r="AU23" s="45" t="s">
        <v>17</v>
      </c>
      <c r="AV23" s="45" t="s">
        <v>17</v>
      </c>
      <c r="AW23" s="45" t="s">
        <v>17</v>
      </c>
      <c r="AX23" s="45" t="s">
        <v>17</v>
      </c>
      <c r="AY23" s="45" t="s">
        <v>17</v>
      </c>
      <c r="AZ23" s="45" t="s">
        <v>17</v>
      </c>
      <c r="BA23" s="101"/>
      <c r="BB23" s="102"/>
      <c r="BC23" s="93" t="s">
        <v>7</v>
      </c>
      <c r="BD23" s="44" t="s">
        <v>6</v>
      </c>
      <c r="BE23" s="45" t="s">
        <v>17</v>
      </c>
      <c r="BF23" s="45" t="s">
        <v>17</v>
      </c>
      <c r="BG23" s="45" t="s">
        <v>17</v>
      </c>
      <c r="BH23" s="45" t="s">
        <v>17</v>
      </c>
      <c r="BI23" s="45" t="s">
        <v>17</v>
      </c>
      <c r="BJ23" s="45" t="s">
        <v>17</v>
      </c>
      <c r="BK23" s="45" t="s">
        <v>17</v>
      </c>
      <c r="BL23" s="45" t="s">
        <v>17</v>
      </c>
      <c r="BM23" s="45" t="s">
        <v>17</v>
      </c>
      <c r="BN23" s="45" t="s">
        <v>17</v>
      </c>
      <c r="BO23" s="45" t="s">
        <v>17</v>
      </c>
      <c r="BP23" s="45" t="s">
        <v>17</v>
      </c>
      <c r="BQ23" s="45" t="s">
        <v>17</v>
      </c>
      <c r="BR23" s="45" t="s">
        <v>17</v>
      </c>
      <c r="BS23" s="45" t="s">
        <v>17</v>
      </c>
      <c r="BT23" s="45" t="s">
        <v>17</v>
      </c>
      <c r="BU23" s="45" t="s">
        <v>17</v>
      </c>
      <c r="BV23" s="45" t="s">
        <v>17</v>
      </c>
      <c r="BW23" s="45" t="s">
        <v>17</v>
      </c>
      <c r="BX23" s="45" t="s">
        <v>17</v>
      </c>
      <c r="BY23" s="45" t="s">
        <v>17</v>
      </c>
      <c r="BZ23" s="45" t="s">
        <v>17</v>
      </c>
      <c r="CA23" s="101"/>
      <c r="CB23" s="102"/>
      <c r="CC23" s="93" t="s">
        <v>7</v>
      </c>
      <c r="CD23" s="44" t="s">
        <v>6</v>
      </c>
      <c r="CE23" s="45" t="s">
        <v>17</v>
      </c>
      <c r="CF23" s="45" t="s">
        <v>17</v>
      </c>
      <c r="CG23" s="45" t="s">
        <v>17</v>
      </c>
      <c r="CH23" s="45" t="s">
        <v>17</v>
      </c>
      <c r="CI23" s="45" t="s">
        <v>17</v>
      </c>
      <c r="CJ23" s="45" t="s">
        <v>17</v>
      </c>
      <c r="CK23" s="45" t="s">
        <v>17</v>
      </c>
      <c r="CL23" s="45" t="s">
        <v>17</v>
      </c>
      <c r="CM23" s="45" t="s">
        <v>17</v>
      </c>
      <c r="CN23" s="45" t="s">
        <v>17</v>
      </c>
      <c r="CO23" s="45" t="s">
        <v>17</v>
      </c>
      <c r="CP23" s="45" t="s">
        <v>17</v>
      </c>
      <c r="CQ23" s="45" t="s">
        <v>17</v>
      </c>
      <c r="CR23" s="45" t="s">
        <v>17</v>
      </c>
      <c r="CS23" s="45" t="s">
        <v>17</v>
      </c>
      <c r="CT23" s="45" t="s">
        <v>17</v>
      </c>
      <c r="CU23" s="45" t="s">
        <v>17</v>
      </c>
      <c r="CV23" s="45"/>
      <c r="CW23" s="45"/>
      <c r="CX23" s="45"/>
      <c r="CY23" s="45"/>
      <c r="CZ23" s="45"/>
    </row>
    <row r="24" spans="1:104" ht="48" customHeight="1" x14ac:dyDescent="0.4">
      <c r="A24" s="101"/>
      <c r="B24" s="102"/>
      <c r="C24" s="94"/>
      <c r="D24" s="42" t="s">
        <v>4</v>
      </c>
      <c r="E24" s="45">
        <v>7500</v>
      </c>
      <c r="F24" s="45">
        <v>7500</v>
      </c>
      <c r="G24" s="45">
        <v>7500</v>
      </c>
      <c r="H24" s="45">
        <v>7500</v>
      </c>
      <c r="I24" s="45">
        <v>7500</v>
      </c>
      <c r="J24" s="45">
        <v>7500</v>
      </c>
      <c r="K24" s="45">
        <v>7500</v>
      </c>
      <c r="L24" s="45">
        <v>7500</v>
      </c>
      <c r="M24" s="45">
        <v>7500</v>
      </c>
      <c r="N24" s="45">
        <v>7500</v>
      </c>
      <c r="O24" s="45">
        <v>7500</v>
      </c>
      <c r="P24" s="45">
        <v>6000</v>
      </c>
      <c r="Q24" s="45">
        <v>7500</v>
      </c>
      <c r="R24" s="45">
        <v>7500</v>
      </c>
      <c r="S24" s="45">
        <v>7500</v>
      </c>
      <c r="T24" s="45">
        <v>7500</v>
      </c>
      <c r="U24" s="45">
        <v>7500</v>
      </c>
      <c r="V24" s="45">
        <v>7500</v>
      </c>
      <c r="W24" s="45">
        <v>7500</v>
      </c>
      <c r="X24" s="45">
        <v>7500</v>
      </c>
      <c r="Y24" s="45">
        <v>7500</v>
      </c>
      <c r="Z24" s="45">
        <v>6000</v>
      </c>
      <c r="AA24" s="101"/>
      <c r="AB24" s="102"/>
      <c r="AC24" s="94"/>
      <c r="AD24" s="42" t="s">
        <v>4</v>
      </c>
      <c r="AE24" s="45">
        <v>7500</v>
      </c>
      <c r="AF24" s="45">
        <v>7500</v>
      </c>
      <c r="AG24" s="45">
        <v>7500</v>
      </c>
      <c r="AH24" s="45">
        <v>7500</v>
      </c>
      <c r="AI24" s="45">
        <v>7500</v>
      </c>
      <c r="AJ24" s="45">
        <v>7500</v>
      </c>
      <c r="AK24" s="45">
        <v>7500</v>
      </c>
      <c r="AL24" s="45">
        <v>7500</v>
      </c>
      <c r="AM24" s="45">
        <v>7500</v>
      </c>
      <c r="AN24" s="45">
        <v>7500</v>
      </c>
      <c r="AO24" s="45">
        <v>7500</v>
      </c>
      <c r="AP24" s="45">
        <v>7500</v>
      </c>
      <c r="AQ24" s="45">
        <v>7500</v>
      </c>
      <c r="AR24" s="45">
        <v>7500</v>
      </c>
      <c r="AS24" s="45">
        <v>7500</v>
      </c>
      <c r="AT24" s="45">
        <v>7500</v>
      </c>
      <c r="AU24" s="45">
        <v>7500</v>
      </c>
      <c r="AV24" s="45">
        <v>7500</v>
      </c>
      <c r="AW24" s="45">
        <v>7500</v>
      </c>
      <c r="AX24" s="45">
        <v>7500</v>
      </c>
      <c r="AY24" s="45">
        <v>7500</v>
      </c>
      <c r="AZ24" s="45">
        <v>7500</v>
      </c>
      <c r="BA24" s="101"/>
      <c r="BB24" s="102"/>
      <c r="BC24" s="94"/>
      <c r="BD24" s="42" t="s">
        <v>4</v>
      </c>
      <c r="BE24" s="45">
        <v>7500</v>
      </c>
      <c r="BF24" s="45">
        <v>7500</v>
      </c>
      <c r="BG24" s="45">
        <v>7500</v>
      </c>
      <c r="BH24" s="45">
        <v>7500</v>
      </c>
      <c r="BI24" s="45">
        <v>7500</v>
      </c>
      <c r="BJ24" s="45">
        <v>7500</v>
      </c>
      <c r="BK24" s="45">
        <v>7500</v>
      </c>
      <c r="BL24" s="45">
        <v>7500</v>
      </c>
      <c r="BM24" s="45">
        <v>7500</v>
      </c>
      <c r="BN24" s="45">
        <v>7500</v>
      </c>
      <c r="BO24" s="45">
        <v>7500</v>
      </c>
      <c r="BP24" s="45">
        <v>7500</v>
      </c>
      <c r="BQ24" s="45">
        <v>7500</v>
      </c>
      <c r="BR24" s="45">
        <v>7500</v>
      </c>
      <c r="BS24" s="45">
        <v>7500</v>
      </c>
      <c r="BT24" s="45">
        <v>7500</v>
      </c>
      <c r="BU24" s="45">
        <v>7500</v>
      </c>
      <c r="BV24" s="45">
        <v>7500</v>
      </c>
      <c r="BW24" s="45">
        <v>7500</v>
      </c>
      <c r="BX24" s="45">
        <v>7500</v>
      </c>
      <c r="BY24" s="45">
        <v>7500</v>
      </c>
      <c r="BZ24" s="45">
        <v>7500</v>
      </c>
      <c r="CA24" s="101"/>
      <c r="CB24" s="102"/>
      <c r="CC24" s="94"/>
      <c r="CD24" s="42" t="s">
        <v>4</v>
      </c>
      <c r="CE24" s="45">
        <v>7500</v>
      </c>
      <c r="CF24" s="45">
        <v>7500</v>
      </c>
      <c r="CG24" s="45">
        <v>6000</v>
      </c>
      <c r="CH24" s="45">
        <v>7500</v>
      </c>
      <c r="CI24" s="45">
        <v>7500</v>
      </c>
      <c r="CJ24" s="45">
        <v>7500</v>
      </c>
      <c r="CK24" s="45">
        <v>7500</v>
      </c>
      <c r="CL24" s="45">
        <v>7500</v>
      </c>
      <c r="CM24" s="45">
        <v>7500</v>
      </c>
      <c r="CN24" s="45">
        <v>7500</v>
      </c>
      <c r="CO24" s="45">
        <v>7500</v>
      </c>
      <c r="CP24" s="45">
        <v>6000</v>
      </c>
      <c r="CQ24" s="45">
        <v>7500</v>
      </c>
      <c r="CR24" s="45">
        <v>7500</v>
      </c>
      <c r="CS24" s="45">
        <v>7500</v>
      </c>
      <c r="CT24" s="45">
        <v>7500</v>
      </c>
      <c r="CU24" s="45">
        <v>7500</v>
      </c>
      <c r="CV24" s="45"/>
      <c r="CW24" s="45"/>
      <c r="CX24" s="45"/>
      <c r="CY24" s="45"/>
      <c r="CZ24" s="45"/>
    </row>
    <row r="25" spans="1:104" ht="39" customHeight="1" x14ac:dyDescent="0.4">
      <c r="A25" s="101"/>
      <c r="B25" s="102"/>
      <c r="C25" s="94"/>
      <c r="D25" s="42" t="s">
        <v>3</v>
      </c>
      <c r="E25" s="45">
        <v>8170</v>
      </c>
      <c r="F25" s="45">
        <v>7800</v>
      </c>
      <c r="G25" s="45">
        <v>8300</v>
      </c>
      <c r="H25" s="45">
        <v>8360</v>
      </c>
      <c r="I25" s="45">
        <v>6650</v>
      </c>
      <c r="J25" s="45">
        <v>7490</v>
      </c>
      <c r="K25" s="45">
        <v>7310</v>
      </c>
      <c r="L25" s="45">
        <v>7310</v>
      </c>
      <c r="M25" s="45">
        <v>6670</v>
      </c>
      <c r="N25" s="45">
        <v>5800</v>
      </c>
      <c r="O25" s="45">
        <v>8690</v>
      </c>
      <c r="P25" s="45">
        <v>7130</v>
      </c>
      <c r="Q25" s="45">
        <v>7490</v>
      </c>
      <c r="R25" s="45">
        <v>7500</v>
      </c>
      <c r="S25" s="45">
        <v>7160</v>
      </c>
      <c r="T25" s="45">
        <v>7400</v>
      </c>
      <c r="U25" s="45">
        <v>8510</v>
      </c>
      <c r="V25" s="45">
        <v>8700</v>
      </c>
      <c r="W25" s="45">
        <v>8340</v>
      </c>
      <c r="X25" s="45">
        <v>6980</v>
      </c>
      <c r="Y25" s="45">
        <v>8020</v>
      </c>
      <c r="Z25" s="45">
        <v>7970</v>
      </c>
      <c r="AA25" s="101"/>
      <c r="AB25" s="102"/>
      <c r="AC25" s="94"/>
      <c r="AD25" s="42" t="s">
        <v>3</v>
      </c>
      <c r="AE25" s="45">
        <v>7180</v>
      </c>
      <c r="AF25" s="45">
        <v>7140</v>
      </c>
      <c r="AG25" s="45">
        <v>5940</v>
      </c>
      <c r="AH25" s="45">
        <v>8150</v>
      </c>
      <c r="AI25" s="45">
        <v>8080</v>
      </c>
      <c r="AJ25" s="45">
        <v>7790</v>
      </c>
      <c r="AK25" s="45">
        <v>5760</v>
      </c>
      <c r="AL25" s="45">
        <v>7260</v>
      </c>
      <c r="AM25" s="45">
        <v>7260</v>
      </c>
      <c r="AN25" s="45">
        <v>8110</v>
      </c>
      <c r="AO25" s="45">
        <v>7880</v>
      </c>
      <c r="AP25" s="45">
        <v>7960</v>
      </c>
      <c r="AQ25" s="45">
        <v>7030</v>
      </c>
      <c r="AR25" s="45">
        <v>8230</v>
      </c>
      <c r="AS25" s="45">
        <v>8140</v>
      </c>
      <c r="AT25" s="45">
        <v>7780</v>
      </c>
      <c r="AU25" s="45">
        <v>7130</v>
      </c>
      <c r="AV25" s="45">
        <v>6880</v>
      </c>
      <c r="AW25" s="45">
        <v>6070</v>
      </c>
      <c r="AX25" s="45">
        <v>6520</v>
      </c>
      <c r="AY25" s="45">
        <v>6560</v>
      </c>
      <c r="AZ25" s="45">
        <v>6500</v>
      </c>
      <c r="BA25" s="101"/>
      <c r="BB25" s="102"/>
      <c r="BC25" s="94"/>
      <c r="BD25" s="42" t="s">
        <v>3</v>
      </c>
      <c r="BE25" s="45">
        <v>6340</v>
      </c>
      <c r="BF25" s="45">
        <v>5240</v>
      </c>
      <c r="BG25" s="45">
        <v>6620</v>
      </c>
      <c r="BH25" s="45">
        <v>6320</v>
      </c>
      <c r="BI25" s="45">
        <v>5880</v>
      </c>
      <c r="BJ25" s="45">
        <v>6440</v>
      </c>
      <c r="BK25" s="45">
        <v>6400</v>
      </c>
      <c r="BL25" s="45">
        <v>6080</v>
      </c>
      <c r="BM25" s="45">
        <v>5910</v>
      </c>
      <c r="BN25" s="45">
        <v>5970</v>
      </c>
      <c r="BO25" s="45">
        <v>6140</v>
      </c>
      <c r="BP25" s="45">
        <v>6330</v>
      </c>
      <c r="BQ25" s="45">
        <v>6250</v>
      </c>
      <c r="BR25" s="45">
        <v>5780</v>
      </c>
      <c r="BS25" s="45">
        <v>6390</v>
      </c>
      <c r="BT25" s="45">
        <v>6140</v>
      </c>
      <c r="BU25" s="45">
        <v>5770</v>
      </c>
      <c r="BV25" s="45">
        <v>5620</v>
      </c>
      <c r="BW25" s="45">
        <v>6780</v>
      </c>
      <c r="BX25" s="45">
        <v>6240</v>
      </c>
      <c r="BY25" s="45">
        <v>6440</v>
      </c>
      <c r="BZ25" s="45">
        <v>7050</v>
      </c>
      <c r="CA25" s="101"/>
      <c r="CB25" s="102"/>
      <c r="CC25" s="94"/>
      <c r="CD25" s="42" t="s">
        <v>3</v>
      </c>
      <c r="CE25" s="45">
        <v>6600</v>
      </c>
      <c r="CF25" s="45">
        <v>7090</v>
      </c>
      <c r="CG25" s="45">
        <v>7580</v>
      </c>
      <c r="CH25" s="45">
        <v>6890</v>
      </c>
      <c r="CI25" s="45">
        <v>7000</v>
      </c>
      <c r="CJ25" s="45">
        <v>6350</v>
      </c>
      <c r="CK25" s="45">
        <v>5450</v>
      </c>
      <c r="CL25" s="45">
        <v>5260</v>
      </c>
      <c r="CM25" s="45">
        <v>5970</v>
      </c>
      <c r="CN25" s="45">
        <v>5500</v>
      </c>
      <c r="CO25" s="45">
        <v>6110</v>
      </c>
      <c r="CP25" s="45">
        <v>5470</v>
      </c>
      <c r="CQ25" s="45">
        <v>8030</v>
      </c>
      <c r="CR25" s="45">
        <v>7490</v>
      </c>
      <c r="CS25" s="45">
        <v>7520</v>
      </c>
      <c r="CT25" s="45">
        <v>6700</v>
      </c>
      <c r="CU25" s="45">
        <v>8120</v>
      </c>
      <c r="CV25" s="45"/>
      <c r="CW25" s="45"/>
      <c r="CX25" s="45"/>
      <c r="CY25" s="45"/>
      <c r="CZ25" s="45"/>
    </row>
    <row r="26" spans="1:104" ht="39" customHeight="1" x14ac:dyDescent="0.4">
      <c r="A26" s="103"/>
      <c r="B26" s="104"/>
      <c r="C26" s="95"/>
      <c r="D26" s="44" t="s">
        <v>2</v>
      </c>
      <c r="E26" s="45" t="s">
        <v>17</v>
      </c>
      <c r="F26" s="45" t="s">
        <v>17</v>
      </c>
      <c r="G26" s="45" t="s">
        <v>17</v>
      </c>
      <c r="H26" s="45" t="s">
        <v>17</v>
      </c>
      <c r="I26" s="45" t="s">
        <v>17</v>
      </c>
      <c r="J26" s="45" t="s">
        <v>17</v>
      </c>
      <c r="K26" s="45" t="s">
        <v>17</v>
      </c>
      <c r="L26" s="45" t="s">
        <v>17</v>
      </c>
      <c r="M26" s="45" t="s">
        <v>17</v>
      </c>
      <c r="N26" s="45" t="s">
        <v>17</v>
      </c>
      <c r="O26" s="45" t="s">
        <v>17</v>
      </c>
      <c r="P26" s="45" t="s">
        <v>17</v>
      </c>
      <c r="Q26" s="45" t="s">
        <v>17</v>
      </c>
      <c r="R26" s="45" t="s">
        <v>17</v>
      </c>
      <c r="S26" s="45" t="s">
        <v>17</v>
      </c>
      <c r="T26" s="45" t="s">
        <v>17</v>
      </c>
      <c r="U26" s="45" t="s">
        <v>17</v>
      </c>
      <c r="V26" s="45" t="s">
        <v>17</v>
      </c>
      <c r="W26" s="45" t="s">
        <v>17</v>
      </c>
      <c r="X26" s="45" t="s">
        <v>17</v>
      </c>
      <c r="Y26" s="45" t="s">
        <v>17</v>
      </c>
      <c r="Z26" s="45" t="s">
        <v>17</v>
      </c>
      <c r="AA26" s="103"/>
      <c r="AB26" s="104"/>
      <c r="AC26" s="95"/>
      <c r="AD26" s="44" t="s">
        <v>2</v>
      </c>
      <c r="AE26" s="45" t="s">
        <v>17</v>
      </c>
      <c r="AF26" s="45" t="s">
        <v>17</v>
      </c>
      <c r="AG26" s="45" t="s">
        <v>17</v>
      </c>
      <c r="AH26" s="45" t="s">
        <v>17</v>
      </c>
      <c r="AI26" s="45" t="s">
        <v>17</v>
      </c>
      <c r="AJ26" s="45" t="s">
        <v>17</v>
      </c>
      <c r="AK26" s="45" t="s">
        <v>17</v>
      </c>
      <c r="AL26" s="45" t="s">
        <v>17</v>
      </c>
      <c r="AM26" s="45" t="s">
        <v>17</v>
      </c>
      <c r="AN26" s="45" t="s">
        <v>17</v>
      </c>
      <c r="AO26" s="45" t="s">
        <v>17</v>
      </c>
      <c r="AP26" s="45" t="s">
        <v>17</v>
      </c>
      <c r="AQ26" s="45" t="s">
        <v>17</v>
      </c>
      <c r="AR26" s="45" t="s">
        <v>17</v>
      </c>
      <c r="AS26" s="45" t="s">
        <v>17</v>
      </c>
      <c r="AT26" s="45" t="s">
        <v>17</v>
      </c>
      <c r="AU26" s="45" t="s">
        <v>17</v>
      </c>
      <c r="AV26" s="45" t="s">
        <v>17</v>
      </c>
      <c r="AW26" s="45" t="s">
        <v>17</v>
      </c>
      <c r="AX26" s="45" t="s">
        <v>17</v>
      </c>
      <c r="AY26" s="45" t="s">
        <v>17</v>
      </c>
      <c r="AZ26" s="45" t="s">
        <v>17</v>
      </c>
      <c r="BA26" s="103"/>
      <c r="BB26" s="104"/>
      <c r="BC26" s="95"/>
      <c r="BD26" s="44" t="s">
        <v>2</v>
      </c>
      <c r="BE26" s="45" t="s">
        <v>17</v>
      </c>
      <c r="BF26" s="45" t="s">
        <v>17</v>
      </c>
      <c r="BG26" s="45" t="s">
        <v>17</v>
      </c>
      <c r="BH26" s="45" t="s">
        <v>17</v>
      </c>
      <c r="BI26" s="45" t="s">
        <v>17</v>
      </c>
      <c r="BJ26" s="45" t="s">
        <v>17</v>
      </c>
      <c r="BK26" s="45" t="s">
        <v>17</v>
      </c>
      <c r="BL26" s="45" t="s">
        <v>17</v>
      </c>
      <c r="BM26" s="45" t="s">
        <v>17</v>
      </c>
      <c r="BN26" s="45" t="s">
        <v>17</v>
      </c>
      <c r="BO26" s="45" t="s">
        <v>17</v>
      </c>
      <c r="BP26" s="45" t="s">
        <v>17</v>
      </c>
      <c r="BQ26" s="45" t="s">
        <v>17</v>
      </c>
      <c r="BR26" s="45" t="s">
        <v>17</v>
      </c>
      <c r="BS26" s="45" t="s">
        <v>17</v>
      </c>
      <c r="BT26" s="45" t="s">
        <v>17</v>
      </c>
      <c r="BU26" s="45" t="s">
        <v>17</v>
      </c>
      <c r="BV26" s="45" t="s">
        <v>17</v>
      </c>
      <c r="BW26" s="45" t="s">
        <v>17</v>
      </c>
      <c r="BX26" s="45" t="s">
        <v>17</v>
      </c>
      <c r="BY26" s="45" t="s">
        <v>17</v>
      </c>
      <c r="BZ26" s="45" t="s">
        <v>17</v>
      </c>
      <c r="CA26" s="103"/>
      <c r="CB26" s="104"/>
      <c r="CC26" s="95"/>
      <c r="CD26" s="44" t="s">
        <v>2</v>
      </c>
      <c r="CE26" s="45" t="s">
        <v>17</v>
      </c>
      <c r="CF26" s="45" t="s">
        <v>17</v>
      </c>
      <c r="CG26" s="45" t="s">
        <v>17</v>
      </c>
      <c r="CH26" s="45" t="s">
        <v>17</v>
      </c>
      <c r="CI26" s="45" t="s">
        <v>17</v>
      </c>
      <c r="CJ26" s="45" t="s">
        <v>17</v>
      </c>
      <c r="CK26" s="45" t="s">
        <v>17</v>
      </c>
      <c r="CL26" s="45" t="s">
        <v>17</v>
      </c>
      <c r="CM26" s="45" t="s">
        <v>17</v>
      </c>
      <c r="CN26" s="45" t="s">
        <v>17</v>
      </c>
      <c r="CO26" s="45" t="s">
        <v>17</v>
      </c>
      <c r="CP26" s="45" t="s">
        <v>17</v>
      </c>
      <c r="CQ26" s="45" t="s">
        <v>17</v>
      </c>
      <c r="CR26" s="45" t="s">
        <v>17</v>
      </c>
      <c r="CS26" s="45" t="s">
        <v>17</v>
      </c>
      <c r="CT26" s="45" t="s">
        <v>17</v>
      </c>
      <c r="CU26" s="45" t="s">
        <v>17</v>
      </c>
      <c r="CV26" s="45"/>
      <c r="CW26" s="45"/>
      <c r="CX26" s="45"/>
      <c r="CY26" s="45"/>
      <c r="CZ26" s="45"/>
    </row>
    <row r="27" spans="1:104" ht="24" customHeight="1" x14ac:dyDescent="0.4">
      <c r="T27" s="23"/>
      <c r="U27" s="23"/>
      <c r="AT27" s="23"/>
      <c r="AU27" s="23"/>
      <c r="BT27" s="23"/>
      <c r="BU27" s="23"/>
      <c r="CT27" s="23"/>
      <c r="CU27" s="23"/>
    </row>
    <row r="28" spans="1:104" ht="24" customHeight="1" x14ac:dyDescent="0.4">
      <c r="A28" s="24" t="s">
        <v>16</v>
      </c>
      <c r="E28" s="24" t="s">
        <v>49</v>
      </c>
      <c r="AA28" s="24" t="s">
        <v>16</v>
      </c>
      <c r="AE28" s="24" t="s">
        <v>49</v>
      </c>
      <c r="BA28" s="24" t="s">
        <v>16</v>
      </c>
      <c r="BE28" s="24" t="s">
        <v>49</v>
      </c>
      <c r="CA28" s="24" t="s">
        <v>16</v>
      </c>
      <c r="CE28" s="24" t="s">
        <v>49</v>
      </c>
    </row>
    <row r="29" spans="1:104" ht="24" customHeight="1" x14ac:dyDescent="0.4">
      <c r="A29" s="24" t="s">
        <v>16</v>
      </c>
      <c r="E29" s="24" t="s">
        <v>56</v>
      </c>
      <c r="AA29" s="24" t="s">
        <v>16</v>
      </c>
      <c r="AE29" s="24" t="s">
        <v>56</v>
      </c>
      <c r="BA29" s="24" t="s">
        <v>16</v>
      </c>
      <c r="BE29" s="24" t="s">
        <v>56</v>
      </c>
      <c r="CA29" s="24" t="s">
        <v>16</v>
      </c>
      <c r="CE29" s="24" t="s">
        <v>56</v>
      </c>
    </row>
    <row r="30" spans="1:104" ht="14.25" customHeight="1" x14ac:dyDescent="0.4"/>
    <row r="31" spans="1:104" ht="14.25" customHeight="1" x14ac:dyDescent="0.4"/>
    <row r="32" spans="1:104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52">
    <mergeCell ref="A21:B26"/>
    <mergeCell ref="C21:D21"/>
    <mergeCell ref="CC22:CD22"/>
    <mergeCell ref="BC22:BD22"/>
    <mergeCell ref="AC22:AD22"/>
    <mergeCell ref="C22:D22"/>
    <mergeCell ref="CC23:CC26"/>
    <mergeCell ref="BC23:BC26"/>
    <mergeCell ref="AC23:AC26"/>
    <mergeCell ref="C23:C26"/>
    <mergeCell ref="AC21:AD21"/>
    <mergeCell ref="CC20:CD20"/>
    <mergeCell ref="BC20:BD20"/>
    <mergeCell ref="AC20:AD20"/>
    <mergeCell ref="C20:D20"/>
    <mergeCell ref="CA21:CB26"/>
    <mergeCell ref="CC21:CD21"/>
    <mergeCell ref="BA21:BB26"/>
    <mergeCell ref="BC21:BD21"/>
    <mergeCell ref="AA21:AB26"/>
    <mergeCell ref="CA14:CD17"/>
    <mergeCell ref="BA14:BD17"/>
    <mergeCell ref="AA14:AD17"/>
    <mergeCell ref="A14:D17"/>
    <mergeCell ref="CA18:CB20"/>
    <mergeCell ref="CC18:CD18"/>
    <mergeCell ref="BA18:BB20"/>
    <mergeCell ref="BC18:BD18"/>
    <mergeCell ref="AA18:AB20"/>
    <mergeCell ref="AC18:AD18"/>
    <mergeCell ref="A18:B20"/>
    <mergeCell ref="C18:D18"/>
    <mergeCell ref="CC19:CD19"/>
    <mergeCell ref="BC19:BD19"/>
    <mergeCell ref="AC19:AD19"/>
    <mergeCell ref="C19:D19"/>
    <mergeCell ref="CA11:CD11"/>
    <mergeCell ref="BA11:BD11"/>
    <mergeCell ref="AA11:AD11"/>
    <mergeCell ref="A11:D11"/>
    <mergeCell ref="CA12:CD13"/>
    <mergeCell ref="BA12:BD13"/>
    <mergeCell ref="AA12:AD13"/>
    <mergeCell ref="A12:D13"/>
    <mergeCell ref="CA2:CZ2"/>
    <mergeCell ref="BA2:BZ2"/>
    <mergeCell ref="AA2:AZ2"/>
    <mergeCell ref="A2:Z2"/>
    <mergeCell ref="CA10:CD10"/>
    <mergeCell ref="BA10:BD10"/>
    <mergeCell ref="AA10:AD10"/>
    <mergeCell ref="A10:D10"/>
  </mergeCells>
  <phoneticPr fontId="20"/>
  <printOptions horizontalCentered="1"/>
  <pageMargins left="0.62992125984251968" right="0.23622047244094491" top="0.39370078740157483" bottom="0.39370078740157483" header="0.51181102362204722" footer="0.51181102362204722"/>
  <pageSetup paperSize="9" scale="63" fitToWidth="0" orientation="landscape" r:id="rId1"/>
  <headerFooter alignWithMargins="0"/>
  <colBreaks count="3" manualBreakCount="3">
    <brk id="26" max="28" man="1"/>
    <brk id="52" max="28" man="1"/>
    <brk id="78" max="2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41"/>
  <sheetViews>
    <sheetView view="pageBreakPreview" zoomScale="70" zoomScaleNormal="100" zoomScaleSheetLayoutView="70" workbookViewId="0"/>
  </sheetViews>
  <sheetFormatPr defaultColWidth="8" defaultRowHeight="13.5" x14ac:dyDescent="0.4"/>
  <cols>
    <col min="1" max="1" width="7.125" style="24" customWidth="1"/>
    <col min="2" max="2" width="5.625" style="24" customWidth="1"/>
    <col min="3" max="3" width="3.5" style="24" customWidth="1"/>
    <col min="4" max="4" width="14.125" style="24" customWidth="1"/>
    <col min="5" max="26" width="6.625" style="25" customWidth="1"/>
    <col min="27" max="27" width="7.125" style="24" customWidth="1"/>
    <col min="28" max="28" width="5.625" style="24" customWidth="1"/>
    <col min="29" max="29" width="3.5" style="24" customWidth="1"/>
    <col min="30" max="30" width="14.25" style="24" customWidth="1"/>
    <col min="31" max="52" width="6.625" style="25" customWidth="1"/>
    <col min="53" max="53" width="7.125" style="24" customWidth="1"/>
    <col min="54" max="54" width="5.625" style="24" customWidth="1"/>
    <col min="55" max="55" width="3.5" style="24" customWidth="1"/>
    <col min="56" max="56" width="12.125" style="24" customWidth="1"/>
    <col min="57" max="78" width="6.625" style="25" customWidth="1"/>
    <col min="79" max="79" width="6.625" style="24" customWidth="1"/>
    <col min="80" max="16384" width="8" style="24"/>
  </cols>
  <sheetData>
    <row r="1" spans="1:78" ht="36.6" customHeight="1" x14ac:dyDescent="0.4">
      <c r="A1" s="23"/>
      <c r="AA1" s="23"/>
      <c r="BA1" s="23"/>
    </row>
    <row r="2" spans="1:78" ht="27" customHeight="1" x14ac:dyDescent="0.4">
      <c r="A2" s="123" t="s">
        <v>30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3" t="s">
        <v>30</v>
      </c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3" t="s">
        <v>30</v>
      </c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</row>
    <row r="3" spans="1:78" ht="24.75" customHeight="1" x14ac:dyDescent="0.4">
      <c r="A3" s="24" t="s">
        <v>31</v>
      </c>
      <c r="B3" s="27"/>
      <c r="C3" s="27"/>
      <c r="D3" s="27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 s="24" t="s">
        <v>31</v>
      </c>
      <c r="AB3" s="27"/>
      <c r="AC3" s="27"/>
      <c r="AD3" s="27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 s="24" t="s">
        <v>31</v>
      </c>
      <c r="BB3" s="27"/>
      <c r="BC3" s="27"/>
      <c r="BD3" s="27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</row>
    <row r="4" spans="1:78" ht="24.75" customHeight="1" x14ac:dyDescent="0.4">
      <c r="A4" s="18" t="s">
        <v>32</v>
      </c>
      <c r="B4" s="29"/>
      <c r="C4" s="29"/>
      <c r="D4" s="29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 s="18" t="s">
        <v>32</v>
      </c>
      <c r="AB4" s="29"/>
      <c r="AC4" s="29"/>
      <c r="AD4" s="29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 s="18" t="s">
        <v>32</v>
      </c>
      <c r="BB4" s="29"/>
      <c r="BC4" s="29"/>
      <c r="BD4" s="29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spans="1:78" ht="24.75" customHeight="1" x14ac:dyDescent="0.4">
      <c r="A5" s="18" t="s">
        <v>33</v>
      </c>
      <c r="B5" s="29"/>
      <c r="C5" s="29"/>
      <c r="D5" s="2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 s="18" t="s">
        <v>33</v>
      </c>
      <c r="AB5" s="29"/>
      <c r="AC5" s="29"/>
      <c r="AD5" s="29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 s="18" t="s">
        <v>33</v>
      </c>
      <c r="BB5" s="29"/>
      <c r="BC5" s="29"/>
      <c r="BD5" s="29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</row>
    <row r="6" spans="1:78" ht="24.75" customHeight="1" x14ac:dyDescent="0.4">
      <c r="A6" s="27"/>
      <c r="B6" s="27"/>
      <c r="C6" s="27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 s="27"/>
      <c r="AB6" s="27"/>
      <c r="AC6" s="27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BA6" s="27"/>
      <c r="BB6" s="27"/>
      <c r="BC6" s="27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</row>
    <row r="7" spans="1:78" ht="21.75" customHeight="1" x14ac:dyDescent="0.4">
      <c r="A7" s="18" t="s">
        <v>15</v>
      </c>
      <c r="B7" s="18"/>
      <c r="C7" s="18"/>
      <c r="D7" s="29"/>
      <c r="AA7" s="18" t="s">
        <v>15</v>
      </c>
      <c r="AB7" s="18"/>
      <c r="AC7" s="18"/>
      <c r="AD7" s="29"/>
      <c r="BA7" s="18" t="s">
        <v>15</v>
      </c>
      <c r="BB7" s="18"/>
      <c r="BC7" s="18"/>
      <c r="BD7" s="29"/>
    </row>
    <row r="8" spans="1:78" ht="24.75" customHeight="1" x14ac:dyDescent="0.4">
      <c r="A8" s="18"/>
      <c r="B8" s="18"/>
      <c r="C8" s="20" t="s">
        <v>14</v>
      </c>
      <c r="D8" s="29"/>
      <c r="AA8" s="18"/>
      <c r="AB8" s="18"/>
      <c r="AC8" s="20" t="s">
        <v>14</v>
      </c>
      <c r="AD8" s="29"/>
      <c r="BA8" s="18"/>
      <c r="BB8" s="18"/>
      <c r="BC8" s="20" t="s">
        <v>14</v>
      </c>
      <c r="BD8" s="29"/>
    </row>
    <row r="9" spans="1:78" ht="29.25" customHeight="1" x14ac:dyDescent="0.4">
      <c r="A9" s="18" t="s">
        <v>48</v>
      </c>
      <c r="B9" s="18"/>
      <c r="C9" s="18"/>
      <c r="D9" s="18"/>
      <c r="AA9" s="18" t="s">
        <v>48</v>
      </c>
      <c r="AB9" s="18"/>
      <c r="AC9" s="18"/>
      <c r="AD9" s="18"/>
      <c r="BA9" s="18" t="s">
        <v>48</v>
      </c>
      <c r="BB9" s="18"/>
      <c r="BC9" s="18"/>
      <c r="BD9" s="18"/>
    </row>
    <row r="10" spans="1:78" ht="21.75" customHeight="1" x14ac:dyDescent="0.4">
      <c r="A10" s="125"/>
      <c r="B10" s="125"/>
      <c r="C10" s="125"/>
      <c r="D10" s="125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 t="s">
        <v>35</v>
      </c>
      <c r="AA10" s="122"/>
      <c r="AB10" s="122"/>
      <c r="AC10" s="122"/>
      <c r="AD10" s="122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 t="s">
        <v>35</v>
      </c>
      <c r="BA10" s="122"/>
      <c r="BB10" s="122"/>
      <c r="BC10" s="122"/>
      <c r="BD10" s="122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 t="s">
        <v>35</v>
      </c>
    </row>
    <row r="11" spans="1:78" ht="21.75" customHeight="1" x14ac:dyDescent="0.4">
      <c r="A11" s="119" t="s">
        <v>13</v>
      </c>
      <c r="B11" s="120"/>
      <c r="C11" s="120"/>
      <c r="D11" s="121"/>
      <c r="E11" s="32">
        <v>1</v>
      </c>
      <c r="F11" s="32">
        <v>2</v>
      </c>
      <c r="G11" s="32">
        <v>3</v>
      </c>
      <c r="H11" s="32">
        <v>4</v>
      </c>
      <c r="I11" s="32">
        <v>5</v>
      </c>
      <c r="J11" s="32">
        <v>6</v>
      </c>
      <c r="K11" s="32">
        <v>7</v>
      </c>
      <c r="L11" s="32">
        <v>8</v>
      </c>
      <c r="M11" s="32">
        <v>9</v>
      </c>
      <c r="N11" s="32">
        <f t="shared" ref="N11:Z11" si="0">IF(N12&lt;&gt;0,M11+1,"")</f>
        <v>10</v>
      </c>
      <c r="O11" s="32">
        <f t="shared" si="0"/>
        <v>11</v>
      </c>
      <c r="P11" s="32">
        <v>12</v>
      </c>
      <c r="Q11" s="32">
        <v>13</v>
      </c>
      <c r="R11" s="32">
        <f t="shared" si="0"/>
        <v>14</v>
      </c>
      <c r="S11" s="32">
        <f t="shared" si="0"/>
        <v>15</v>
      </c>
      <c r="T11" s="32">
        <f t="shared" si="0"/>
        <v>16</v>
      </c>
      <c r="U11" s="32">
        <f t="shared" si="0"/>
        <v>17</v>
      </c>
      <c r="V11" s="32">
        <f>IF(V12&lt;&gt;0,U11+1,"")</f>
        <v>18</v>
      </c>
      <c r="W11" s="32">
        <f t="shared" si="0"/>
        <v>19</v>
      </c>
      <c r="X11" s="32">
        <f t="shared" si="0"/>
        <v>20</v>
      </c>
      <c r="Y11" s="32">
        <f t="shared" si="0"/>
        <v>21</v>
      </c>
      <c r="Z11" s="32">
        <f t="shared" si="0"/>
        <v>22</v>
      </c>
      <c r="AA11" s="119" t="s">
        <v>13</v>
      </c>
      <c r="AB11" s="120"/>
      <c r="AC11" s="120"/>
      <c r="AD11" s="121"/>
      <c r="AE11" s="32">
        <v>23</v>
      </c>
      <c r="AF11" s="32">
        <f t="shared" ref="AF11:AY11" si="1">IF(AF12&lt;&gt;0,AE11+1,"")</f>
        <v>24</v>
      </c>
      <c r="AG11" s="32">
        <f t="shared" si="1"/>
        <v>25</v>
      </c>
      <c r="AH11" s="32">
        <f t="shared" si="1"/>
        <v>26</v>
      </c>
      <c r="AI11" s="32">
        <f t="shared" si="1"/>
        <v>27</v>
      </c>
      <c r="AJ11" s="32">
        <f t="shared" si="1"/>
        <v>28</v>
      </c>
      <c r="AK11" s="32">
        <f t="shared" si="1"/>
        <v>29</v>
      </c>
      <c r="AL11" s="32">
        <f t="shared" si="1"/>
        <v>30</v>
      </c>
      <c r="AM11" s="32">
        <f t="shared" si="1"/>
        <v>31</v>
      </c>
      <c r="AN11" s="32">
        <f t="shared" si="1"/>
        <v>32</v>
      </c>
      <c r="AO11" s="32">
        <f t="shared" si="1"/>
        <v>33</v>
      </c>
      <c r="AP11" s="32">
        <f t="shared" si="1"/>
        <v>34</v>
      </c>
      <c r="AQ11" s="32">
        <f t="shared" si="1"/>
        <v>35</v>
      </c>
      <c r="AR11" s="32">
        <f t="shared" si="1"/>
        <v>36</v>
      </c>
      <c r="AS11" s="32">
        <f t="shared" si="1"/>
        <v>37</v>
      </c>
      <c r="AT11" s="32">
        <f t="shared" si="1"/>
        <v>38</v>
      </c>
      <c r="AU11" s="32">
        <f t="shared" si="1"/>
        <v>39</v>
      </c>
      <c r="AV11" s="32">
        <f>IF(AV12&lt;&gt;0,AU11+1,"")</f>
        <v>40</v>
      </c>
      <c r="AW11" s="32">
        <f t="shared" si="1"/>
        <v>41</v>
      </c>
      <c r="AX11" s="32">
        <f t="shared" si="1"/>
        <v>42</v>
      </c>
      <c r="AY11" s="32">
        <f t="shared" si="1"/>
        <v>43</v>
      </c>
      <c r="AZ11" s="32">
        <f>IF(AZ12&lt;&gt;0,AY11+1,"")</f>
        <v>44</v>
      </c>
      <c r="BA11" s="119" t="s">
        <v>13</v>
      </c>
      <c r="BB11" s="120"/>
      <c r="BC11" s="120"/>
      <c r="BD11" s="121"/>
      <c r="BE11" s="32">
        <v>45</v>
      </c>
      <c r="BF11" s="32" t="str">
        <f t="shared" ref="BF11:BY11" si="2">IF(BF12&lt;&gt;0,BE11+1,"")</f>
        <v/>
      </c>
      <c r="BG11" s="32" t="str">
        <f t="shared" si="2"/>
        <v/>
      </c>
      <c r="BH11" s="32" t="str">
        <f t="shared" si="2"/>
        <v/>
      </c>
      <c r="BI11" s="32" t="str">
        <f t="shared" si="2"/>
        <v/>
      </c>
      <c r="BJ11" s="32" t="str">
        <f t="shared" si="2"/>
        <v/>
      </c>
      <c r="BK11" s="32" t="str">
        <f t="shared" si="2"/>
        <v/>
      </c>
      <c r="BL11" s="32" t="str">
        <f t="shared" si="2"/>
        <v/>
      </c>
      <c r="BM11" s="32" t="str">
        <f t="shared" si="2"/>
        <v/>
      </c>
      <c r="BN11" s="32" t="str">
        <f t="shared" si="2"/>
        <v/>
      </c>
      <c r="BO11" s="32" t="str">
        <f t="shared" si="2"/>
        <v/>
      </c>
      <c r="BP11" s="32" t="str">
        <f t="shared" si="2"/>
        <v/>
      </c>
      <c r="BQ11" s="32" t="str">
        <f t="shared" si="2"/>
        <v/>
      </c>
      <c r="BR11" s="32" t="str">
        <f t="shared" si="2"/>
        <v/>
      </c>
      <c r="BS11" s="32" t="str">
        <f t="shared" si="2"/>
        <v/>
      </c>
      <c r="BT11" s="32" t="str">
        <f t="shared" si="2"/>
        <v/>
      </c>
      <c r="BU11" s="32" t="str">
        <f t="shared" si="2"/>
        <v/>
      </c>
      <c r="BV11" s="32" t="str">
        <f t="shared" si="2"/>
        <v/>
      </c>
      <c r="BW11" s="32" t="str">
        <f t="shared" si="2"/>
        <v/>
      </c>
      <c r="BX11" s="32" t="str">
        <f t="shared" si="2"/>
        <v/>
      </c>
      <c r="BY11" s="32" t="str">
        <f t="shared" si="2"/>
        <v/>
      </c>
      <c r="BZ11" s="32" t="str">
        <f>IF(BZ12&lt;&gt;0,#REF!+1,"")</f>
        <v/>
      </c>
    </row>
    <row r="12" spans="1:78" ht="19.5" customHeight="1" x14ac:dyDescent="0.4">
      <c r="A12" s="114" t="s">
        <v>19</v>
      </c>
      <c r="B12" s="115"/>
      <c r="C12" s="115"/>
      <c r="D12" s="115"/>
      <c r="E12" s="33">
        <v>44291</v>
      </c>
      <c r="F12" s="33">
        <v>44292</v>
      </c>
      <c r="G12" s="33">
        <v>44293</v>
      </c>
      <c r="H12" s="33">
        <v>44294</v>
      </c>
      <c r="I12" s="33">
        <v>44295</v>
      </c>
      <c r="J12" s="33">
        <v>44296</v>
      </c>
      <c r="K12" s="33">
        <v>44299</v>
      </c>
      <c r="L12" s="33">
        <v>44300</v>
      </c>
      <c r="M12" s="33">
        <v>44302</v>
      </c>
      <c r="N12" s="33">
        <v>44303</v>
      </c>
      <c r="O12" s="33">
        <v>44304</v>
      </c>
      <c r="P12" s="33">
        <v>44305</v>
      </c>
      <c r="Q12" s="33">
        <v>44306</v>
      </c>
      <c r="R12" s="33">
        <v>44309</v>
      </c>
      <c r="S12" s="33">
        <v>44310</v>
      </c>
      <c r="T12" s="33">
        <v>44311</v>
      </c>
      <c r="U12" s="33">
        <v>44315</v>
      </c>
      <c r="V12" s="33">
        <v>44316</v>
      </c>
      <c r="W12" s="33">
        <v>44317</v>
      </c>
      <c r="X12" s="33">
        <v>44318</v>
      </c>
      <c r="Y12" s="33">
        <v>44320</v>
      </c>
      <c r="Z12" s="33">
        <v>44324</v>
      </c>
      <c r="AA12" s="114" t="s">
        <v>19</v>
      </c>
      <c r="AB12" s="115"/>
      <c r="AC12" s="115"/>
      <c r="AD12" s="115"/>
      <c r="AE12" s="33">
        <v>44338</v>
      </c>
      <c r="AF12" s="33">
        <v>44340</v>
      </c>
      <c r="AG12" s="33">
        <v>44344</v>
      </c>
      <c r="AH12" s="33">
        <v>44345</v>
      </c>
      <c r="AI12" s="33">
        <v>44352</v>
      </c>
      <c r="AJ12" s="33">
        <v>44457</v>
      </c>
      <c r="AK12" s="33">
        <v>44491</v>
      </c>
      <c r="AL12" s="33">
        <v>44494</v>
      </c>
      <c r="AM12" s="33">
        <v>44496</v>
      </c>
      <c r="AN12" s="33">
        <v>44499</v>
      </c>
      <c r="AO12" s="33">
        <v>44501</v>
      </c>
      <c r="AP12" s="33">
        <v>44502</v>
      </c>
      <c r="AQ12" s="33">
        <v>44503</v>
      </c>
      <c r="AR12" s="33">
        <v>44505</v>
      </c>
      <c r="AS12" s="33">
        <v>44506</v>
      </c>
      <c r="AT12" s="33">
        <v>44516</v>
      </c>
      <c r="AU12" s="33">
        <v>44517</v>
      </c>
      <c r="AV12" s="33">
        <v>44526</v>
      </c>
      <c r="AW12" s="33">
        <v>44527</v>
      </c>
      <c r="AX12" s="33">
        <v>44631</v>
      </c>
      <c r="AY12" s="33">
        <v>44635</v>
      </c>
      <c r="AZ12" s="33">
        <v>44646</v>
      </c>
      <c r="BA12" s="114" t="s">
        <v>19</v>
      </c>
      <c r="BB12" s="115"/>
      <c r="BC12" s="115"/>
      <c r="BD12" s="115"/>
      <c r="BE12" s="33">
        <v>44648</v>
      </c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</row>
    <row r="13" spans="1:78" ht="19.5" customHeight="1" x14ac:dyDescent="0.4">
      <c r="A13" s="112"/>
      <c r="B13" s="113"/>
      <c r="C13" s="113"/>
      <c r="D13" s="113"/>
      <c r="E13" s="35">
        <f>E12</f>
        <v>44291</v>
      </c>
      <c r="F13" s="35">
        <f>F12</f>
        <v>44292</v>
      </c>
      <c r="G13" s="35">
        <v>44293</v>
      </c>
      <c r="H13" s="35">
        <v>44294</v>
      </c>
      <c r="I13" s="35">
        <f>I12</f>
        <v>44295</v>
      </c>
      <c r="J13" s="35">
        <v>44296</v>
      </c>
      <c r="K13" s="35">
        <v>44299</v>
      </c>
      <c r="L13" s="35">
        <v>44300</v>
      </c>
      <c r="M13" s="35">
        <v>44302</v>
      </c>
      <c r="N13" s="35">
        <v>44303</v>
      </c>
      <c r="O13" s="35">
        <v>44304</v>
      </c>
      <c r="P13" s="35">
        <f>P12</f>
        <v>44305</v>
      </c>
      <c r="Q13" s="35">
        <v>44306</v>
      </c>
      <c r="R13" s="35">
        <v>44309</v>
      </c>
      <c r="S13" s="35">
        <v>44310</v>
      </c>
      <c r="T13" s="35">
        <f>T12</f>
        <v>44311</v>
      </c>
      <c r="U13" s="35">
        <v>44315</v>
      </c>
      <c r="V13" s="35">
        <f>V12</f>
        <v>44316</v>
      </c>
      <c r="W13" s="35">
        <v>44317</v>
      </c>
      <c r="X13" s="35">
        <v>44318</v>
      </c>
      <c r="Y13" s="35">
        <v>44320</v>
      </c>
      <c r="Z13" s="35">
        <v>44324</v>
      </c>
      <c r="AA13" s="112"/>
      <c r="AB13" s="113"/>
      <c r="AC13" s="113"/>
      <c r="AD13" s="113"/>
      <c r="AE13" s="35">
        <f>AE12</f>
        <v>44338</v>
      </c>
      <c r="AF13" s="35">
        <v>44340</v>
      </c>
      <c r="AG13" s="35">
        <v>44344</v>
      </c>
      <c r="AH13" s="35">
        <v>44345</v>
      </c>
      <c r="AI13" s="35">
        <v>44352</v>
      </c>
      <c r="AJ13" s="35">
        <v>44457</v>
      </c>
      <c r="AK13" s="35">
        <v>44491</v>
      </c>
      <c r="AL13" s="35">
        <v>44494</v>
      </c>
      <c r="AM13" s="35">
        <v>44496</v>
      </c>
      <c r="AN13" s="35">
        <v>44499</v>
      </c>
      <c r="AO13" s="35">
        <v>44501</v>
      </c>
      <c r="AP13" s="35">
        <v>44502</v>
      </c>
      <c r="AQ13" s="35">
        <v>44503</v>
      </c>
      <c r="AR13" s="35">
        <v>44505</v>
      </c>
      <c r="AS13" s="35">
        <v>44506</v>
      </c>
      <c r="AT13" s="35">
        <v>44516</v>
      </c>
      <c r="AU13" s="35">
        <v>44517</v>
      </c>
      <c r="AV13" s="35">
        <v>44526</v>
      </c>
      <c r="AW13" s="35">
        <v>44527</v>
      </c>
      <c r="AX13" s="35">
        <v>44631</v>
      </c>
      <c r="AY13" s="35">
        <v>44635</v>
      </c>
      <c r="AZ13" s="35">
        <v>44646</v>
      </c>
      <c r="BA13" s="112"/>
      <c r="BB13" s="113"/>
      <c r="BC13" s="113"/>
      <c r="BD13" s="113"/>
      <c r="BE13" s="35">
        <v>44648</v>
      </c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</row>
    <row r="14" spans="1:78" ht="19.5" customHeight="1" x14ac:dyDescent="0.4">
      <c r="A14" s="110" t="s">
        <v>20</v>
      </c>
      <c r="B14" s="111"/>
      <c r="C14" s="111"/>
      <c r="D14" s="111"/>
      <c r="E14" s="37">
        <f>E12+1</f>
        <v>44292</v>
      </c>
      <c r="F14" s="37">
        <f>F12+1</f>
        <v>44293</v>
      </c>
      <c r="G14" s="37">
        <v>44294</v>
      </c>
      <c r="H14" s="37">
        <v>44295</v>
      </c>
      <c r="I14" s="37">
        <f>I12+1</f>
        <v>44296</v>
      </c>
      <c r="J14" s="37">
        <v>44297</v>
      </c>
      <c r="K14" s="37">
        <v>44300</v>
      </c>
      <c r="L14" s="37">
        <v>44301</v>
      </c>
      <c r="M14" s="37">
        <v>44303</v>
      </c>
      <c r="N14" s="37">
        <v>44304</v>
      </c>
      <c r="O14" s="37">
        <v>44305</v>
      </c>
      <c r="P14" s="37">
        <f>P12+1</f>
        <v>44306</v>
      </c>
      <c r="Q14" s="37">
        <v>44307</v>
      </c>
      <c r="R14" s="37">
        <v>44310</v>
      </c>
      <c r="S14" s="37">
        <v>44311</v>
      </c>
      <c r="T14" s="37">
        <v>44312</v>
      </c>
      <c r="U14" s="37">
        <v>44316</v>
      </c>
      <c r="V14" s="37">
        <f>V12+1</f>
        <v>44317</v>
      </c>
      <c r="W14" s="37">
        <v>44318</v>
      </c>
      <c r="X14" s="37">
        <v>44319</v>
      </c>
      <c r="Y14" s="37">
        <v>44321</v>
      </c>
      <c r="Z14" s="37">
        <v>44325</v>
      </c>
      <c r="AA14" s="110" t="s">
        <v>20</v>
      </c>
      <c r="AB14" s="111"/>
      <c r="AC14" s="111"/>
      <c r="AD14" s="111"/>
      <c r="AE14" s="37">
        <v>44339</v>
      </c>
      <c r="AF14" s="37">
        <v>44341</v>
      </c>
      <c r="AG14" s="37">
        <v>44345</v>
      </c>
      <c r="AH14" s="37">
        <v>44346</v>
      </c>
      <c r="AI14" s="37">
        <v>44353</v>
      </c>
      <c r="AJ14" s="37">
        <v>44458</v>
      </c>
      <c r="AK14" s="37">
        <v>44492</v>
      </c>
      <c r="AL14" s="37">
        <v>44495</v>
      </c>
      <c r="AM14" s="37">
        <v>44497</v>
      </c>
      <c r="AN14" s="37">
        <v>44500</v>
      </c>
      <c r="AO14" s="37">
        <v>44502</v>
      </c>
      <c r="AP14" s="37">
        <v>44503</v>
      </c>
      <c r="AQ14" s="37">
        <v>44504</v>
      </c>
      <c r="AR14" s="37">
        <v>44506</v>
      </c>
      <c r="AS14" s="37">
        <v>44507</v>
      </c>
      <c r="AT14" s="37">
        <v>44517</v>
      </c>
      <c r="AU14" s="37">
        <v>44518</v>
      </c>
      <c r="AV14" s="37">
        <v>44527</v>
      </c>
      <c r="AW14" s="37">
        <v>44528</v>
      </c>
      <c r="AX14" s="37">
        <v>44632</v>
      </c>
      <c r="AY14" s="37">
        <v>44636</v>
      </c>
      <c r="AZ14" s="37">
        <v>44647</v>
      </c>
      <c r="BA14" s="110" t="s">
        <v>20</v>
      </c>
      <c r="BB14" s="111"/>
      <c r="BC14" s="111"/>
      <c r="BD14" s="111"/>
      <c r="BE14" s="37">
        <v>44649</v>
      </c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ht="19.5" customHeight="1" x14ac:dyDescent="0.4">
      <c r="A15" s="110"/>
      <c r="B15" s="111"/>
      <c r="C15" s="111"/>
      <c r="D15" s="111"/>
      <c r="E15" s="39">
        <f>E14</f>
        <v>44292</v>
      </c>
      <c r="F15" s="39">
        <f>F14</f>
        <v>44293</v>
      </c>
      <c r="G15" s="39">
        <v>44294</v>
      </c>
      <c r="H15" s="39">
        <v>44295</v>
      </c>
      <c r="I15" s="39">
        <f>I14</f>
        <v>44296</v>
      </c>
      <c r="J15" s="39">
        <v>44297</v>
      </c>
      <c r="K15" s="39">
        <v>44300</v>
      </c>
      <c r="L15" s="39">
        <v>44301</v>
      </c>
      <c r="M15" s="39">
        <v>44303</v>
      </c>
      <c r="N15" s="39">
        <v>44304</v>
      </c>
      <c r="O15" s="39">
        <v>44305</v>
      </c>
      <c r="P15" s="39">
        <f>P14</f>
        <v>44306</v>
      </c>
      <c r="Q15" s="39">
        <v>44307</v>
      </c>
      <c r="R15" s="39">
        <v>44310</v>
      </c>
      <c r="S15" s="39">
        <v>44311</v>
      </c>
      <c r="T15" s="39">
        <f>T14</f>
        <v>44312</v>
      </c>
      <c r="U15" s="39">
        <v>44316</v>
      </c>
      <c r="V15" s="39">
        <f>V14</f>
        <v>44317</v>
      </c>
      <c r="W15" s="39">
        <v>44318</v>
      </c>
      <c r="X15" s="39">
        <v>44319</v>
      </c>
      <c r="Y15" s="39">
        <v>44321</v>
      </c>
      <c r="Z15" s="39">
        <v>44325</v>
      </c>
      <c r="AA15" s="110"/>
      <c r="AB15" s="111"/>
      <c r="AC15" s="111"/>
      <c r="AD15" s="111"/>
      <c r="AE15" s="39">
        <f>AE14</f>
        <v>44339</v>
      </c>
      <c r="AF15" s="39">
        <v>44341</v>
      </c>
      <c r="AG15" s="39">
        <v>44345</v>
      </c>
      <c r="AH15" s="39">
        <v>44346</v>
      </c>
      <c r="AI15" s="39">
        <v>44353</v>
      </c>
      <c r="AJ15" s="39">
        <v>44458</v>
      </c>
      <c r="AK15" s="39">
        <v>44492</v>
      </c>
      <c r="AL15" s="39">
        <v>44495</v>
      </c>
      <c r="AM15" s="39">
        <v>44497</v>
      </c>
      <c r="AN15" s="39">
        <v>44500</v>
      </c>
      <c r="AO15" s="39">
        <v>44502</v>
      </c>
      <c r="AP15" s="39">
        <v>44503</v>
      </c>
      <c r="AQ15" s="39">
        <v>44504</v>
      </c>
      <c r="AR15" s="39">
        <v>44506</v>
      </c>
      <c r="AS15" s="39">
        <v>44507</v>
      </c>
      <c r="AT15" s="39">
        <v>44517</v>
      </c>
      <c r="AU15" s="39">
        <v>44518</v>
      </c>
      <c r="AV15" s="39">
        <v>44527</v>
      </c>
      <c r="AW15" s="39">
        <v>44528</v>
      </c>
      <c r="AX15" s="39">
        <v>44632</v>
      </c>
      <c r="AY15" s="39">
        <v>44636</v>
      </c>
      <c r="AZ15" s="39">
        <v>44647</v>
      </c>
      <c r="BA15" s="110"/>
      <c r="BB15" s="111"/>
      <c r="BC15" s="111"/>
      <c r="BD15" s="111"/>
      <c r="BE15" s="39">
        <v>44649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</row>
    <row r="16" spans="1:78" ht="19.5" customHeight="1" x14ac:dyDescent="0.4">
      <c r="A16" s="110"/>
      <c r="B16" s="111"/>
      <c r="C16" s="111"/>
      <c r="D16" s="111"/>
      <c r="E16" s="40" t="s">
        <v>46</v>
      </c>
      <c r="F16" s="40" t="s">
        <v>46</v>
      </c>
      <c r="G16" s="40" t="s">
        <v>46</v>
      </c>
      <c r="H16" s="40" t="s">
        <v>46</v>
      </c>
      <c r="I16" s="40" t="s">
        <v>46</v>
      </c>
      <c r="J16" s="40" t="s">
        <v>46</v>
      </c>
      <c r="K16" s="40" t="s">
        <v>46</v>
      </c>
      <c r="L16" s="40" t="s">
        <v>46</v>
      </c>
      <c r="M16" s="40" t="s">
        <v>46</v>
      </c>
      <c r="N16" s="40" t="s">
        <v>46</v>
      </c>
      <c r="O16" s="40" t="s">
        <v>46</v>
      </c>
      <c r="P16" s="40" t="s">
        <v>46</v>
      </c>
      <c r="Q16" s="40" t="s">
        <v>46</v>
      </c>
      <c r="R16" s="40" t="s">
        <v>46</v>
      </c>
      <c r="S16" s="40" t="s">
        <v>46</v>
      </c>
      <c r="T16" s="40" t="s">
        <v>46</v>
      </c>
      <c r="U16" s="40" t="s">
        <v>46</v>
      </c>
      <c r="V16" s="40" t="s">
        <v>46</v>
      </c>
      <c r="W16" s="40" t="s">
        <v>46</v>
      </c>
      <c r="X16" s="40" t="s">
        <v>46</v>
      </c>
      <c r="Y16" s="40" t="s">
        <v>46</v>
      </c>
      <c r="Z16" s="40" t="s">
        <v>46</v>
      </c>
      <c r="AA16" s="110"/>
      <c r="AB16" s="111"/>
      <c r="AC16" s="111"/>
      <c r="AD16" s="111"/>
      <c r="AE16" s="40" t="s">
        <v>46</v>
      </c>
      <c r="AF16" s="40" t="s">
        <v>46</v>
      </c>
      <c r="AG16" s="40" t="s">
        <v>46</v>
      </c>
      <c r="AH16" s="40" t="s">
        <v>46</v>
      </c>
      <c r="AI16" s="40" t="s">
        <v>46</v>
      </c>
      <c r="AJ16" s="40" t="s">
        <v>46</v>
      </c>
      <c r="AK16" s="40" t="s">
        <v>46</v>
      </c>
      <c r="AL16" s="40" t="s">
        <v>46</v>
      </c>
      <c r="AM16" s="40" t="s">
        <v>46</v>
      </c>
      <c r="AN16" s="40" t="s">
        <v>46</v>
      </c>
      <c r="AO16" s="40" t="s">
        <v>46</v>
      </c>
      <c r="AP16" s="40" t="s">
        <v>46</v>
      </c>
      <c r="AQ16" s="40" t="s">
        <v>46</v>
      </c>
      <c r="AR16" s="40" t="s">
        <v>46</v>
      </c>
      <c r="AS16" s="40" t="s">
        <v>46</v>
      </c>
      <c r="AT16" s="40" t="s">
        <v>46</v>
      </c>
      <c r="AU16" s="40" t="s">
        <v>46</v>
      </c>
      <c r="AV16" s="40" t="s">
        <v>46</v>
      </c>
      <c r="AW16" s="40" t="s">
        <v>46</v>
      </c>
      <c r="AX16" s="40" t="s">
        <v>46</v>
      </c>
      <c r="AY16" s="40" t="s">
        <v>46</v>
      </c>
      <c r="AZ16" s="40" t="s">
        <v>46</v>
      </c>
      <c r="BA16" s="110"/>
      <c r="BB16" s="111"/>
      <c r="BC16" s="111"/>
      <c r="BD16" s="111"/>
      <c r="BE16" s="40" t="s">
        <v>46</v>
      </c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</row>
    <row r="17" spans="1:78" ht="19.5" customHeight="1" x14ac:dyDescent="0.4">
      <c r="A17" s="112"/>
      <c r="B17" s="113"/>
      <c r="C17" s="113"/>
      <c r="D17" s="113"/>
      <c r="E17" s="41" t="s">
        <v>47</v>
      </c>
      <c r="F17" s="41" t="s">
        <v>47</v>
      </c>
      <c r="G17" s="41" t="s">
        <v>47</v>
      </c>
      <c r="H17" s="41" t="s">
        <v>47</v>
      </c>
      <c r="I17" s="41" t="s">
        <v>47</v>
      </c>
      <c r="J17" s="41" t="s">
        <v>47</v>
      </c>
      <c r="K17" s="41" t="s">
        <v>47</v>
      </c>
      <c r="L17" s="41" t="s">
        <v>47</v>
      </c>
      <c r="M17" s="41" t="s">
        <v>47</v>
      </c>
      <c r="N17" s="41" t="s">
        <v>47</v>
      </c>
      <c r="O17" s="41" t="s">
        <v>47</v>
      </c>
      <c r="P17" s="41" t="s">
        <v>47</v>
      </c>
      <c r="Q17" s="41" t="s">
        <v>47</v>
      </c>
      <c r="R17" s="41" t="s">
        <v>47</v>
      </c>
      <c r="S17" s="41" t="s">
        <v>47</v>
      </c>
      <c r="T17" s="41" t="s">
        <v>47</v>
      </c>
      <c r="U17" s="41" t="s">
        <v>47</v>
      </c>
      <c r="V17" s="41" t="s">
        <v>47</v>
      </c>
      <c r="W17" s="41" t="s">
        <v>47</v>
      </c>
      <c r="X17" s="41" t="s">
        <v>47</v>
      </c>
      <c r="Y17" s="41" t="s">
        <v>47</v>
      </c>
      <c r="Z17" s="41" t="s">
        <v>47</v>
      </c>
      <c r="AA17" s="112"/>
      <c r="AB17" s="113"/>
      <c r="AC17" s="113"/>
      <c r="AD17" s="113"/>
      <c r="AE17" s="41" t="s">
        <v>47</v>
      </c>
      <c r="AF17" s="41" t="s">
        <v>47</v>
      </c>
      <c r="AG17" s="41" t="s">
        <v>47</v>
      </c>
      <c r="AH17" s="41" t="s">
        <v>47</v>
      </c>
      <c r="AI17" s="41" t="s">
        <v>47</v>
      </c>
      <c r="AJ17" s="41" t="s">
        <v>47</v>
      </c>
      <c r="AK17" s="41" t="s">
        <v>47</v>
      </c>
      <c r="AL17" s="41" t="s">
        <v>47</v>
      </c>
      <c r="AM17" s="41" t="s">
        <v>47</v>
      </c>
      <c r="AN17" s="41" t="s">
        <v>47</v>
      </c>
      <c r="AO17" s="41" t="s">
        <v>47</v>
      </c>
      <c r="AP17" s="41" t="s">
        <v>47</v>
      </c>
      <c r="AQ17" s="41" t="s">
        <v>47</v>
      </c>
      <c r="AR17" s="41" t="s">
        <v>47</v>
      </c>
      <c r="AS17" s="41" t="s">
        <v>47</v>
      </c>
      <c r="AT17" s="41" t="s">
        <v>47</v>
      </c>
      <c r="AU17" s="41" t="s">
        <v>47</v>
      </c>
      <c r="AV17" s="41" t="s">
        <v>47</v>
      </c>
      <c r="AW17" s="41" t="s">
        <v>47</v>
      </c>
      <c r="AX17" s="41" t="s">
        <v>47</v>
      </c>
      <c r="AY17" s="41" t="s">
        <v>47</v>
      </c>
      <c r="AZ17" s="41" t="s">
        <v>47</v>
      </c>
      <c r="BA17" s="112"/>
      <c r="BB17" s="113"/>
      <c r="BC17" s="113"/>
      <c r="BD17" s="113"/>
      <c r="BE17" s="41" t="s">
        <v>47</v>
      </c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</row>
    <row r="18" spans="1:78" ht="39" customHeight="1" x14ac:dyDescent="0.4">
      <c r="A18" s="108" t="s">
        <v>36</v>
      </c>
      <c r="B18" s="109"/>
      <c r="C18" s="105" t="s">
        <v>10</v>
      </c>
      <c r="D18" s="106"/>
      <c r="E18" s="43">
        <v>14</v>
      </c>
      <c r="F18" s="43">
        <v>13</v>
      </c>
      <c r="G18" s="43">
        <v>13</v>
      </c>
      <c r="H18" s="43">
        <v>13</v>
      </c>
      <c r="I18" s="43">
        <v>14</v>
      </c>
      <c r="J18" s="43">
        <v>13</v>
      </c>
      <c r="K18" s="43">
        <v>14</v>
      </c>
      <c r="L18" s="43">
        <v>13</v>
      </c>
      <c r="M18" s="43">
        <v>15</v>
      </c>
      <c r="N18" s="43">
        <v>13</v>
      </c>
      <c r="O18" s="43">
        <v>14</v>
      </c>
      <c r="P18" s="43">
        <v>14</v>
      </c>
      <c r="Q18" s="43">
        <v>14</v>
      </c>
      <c r="R18" s="43">
        <v>13</v>
      </c>
      <c r="S18" s="43">
        <v>12</v>
      </c>
      <c r="T18" s="43">
        <v>14</v>
      </c>
      <c r="U18" s="43">
        <v>13</v>
      </c>
      <c r="V18" s="43">
        <v>12</v>
      </c>
      <c r="W18" s="43">
        <v>14</v>
      </c>
      <c r="X18" s="43">
        <v>13</v>
      </c>
      <c r="Y18" s="43">
        <v>14</v>
      </c>
      <c r="Z18" s="43">
        <v>12</v>
      </c>
      <c r="AA18" s="108" t="s">
        <v>36</v>
      </c>
      <c r="AB18" s="109"/>
      <c r="AC18" s="105" t="s">
        <v>10</v>
      </c>
      <c r="AD18" s="106"/>
      <c r="AE18" s="43">
        <v>14</v>
      </c>
      <c r="AF18" s="43">
        <v>13</v>
      </c>
      <c r="AG18" s="43">
        <v>12</v>
      </c>
      <c r="AH18" s="43">
        <v>13</v>
      </c>
      <c r="AI18" s="43">
        <v>14</v>
      </c>
      <c r="AJ18" s="43">
        <v>12</v>
      </c>
      <c r="AK18" s="43">
        <v>14</v>
      </c>
      <c r="AL18" s="43">
        <v>13</v>
      </c>
      <c r="AM18" s="43">
        <v>13</v>
      </c>
      <c r="AN18" s="43">
        <v>13</v>
      </c>
      <c r="AO18" s="43">
        <v>13</v>
      </c>
      <c r="AP18" s="43">
        <v>14</v>
      </c>
      <c r="AQ18" s="43">
        <v>13</v>
      </c>
      <c r="AR18" s="43">
        <v>13</v>
      </c>
      <c r="AS18" s="43">
        <v>12</v>
      </c>
      <c r="AT18" s="43">
        <v>13</v>
      </c>
      <c r="AU18" s="43">
        <v>13</v>
      </c>
      <c r="AV18" s="43">
        <v>13</v>
      </c>
      <c r="AW18" s="43">
        <v>13</v>
      </c>
      <c r="AX18" s="43">
        <v>14</v>
      </c>
      <c r="AY18" s="43">
        <v>13</v>
      </c>
      <c r="AZ18" s="43">
        <v>13</v>
      </c>
      <c r="BA18" s="108" t="s">
        <v>36</v>
      </c>
      <c r="BB18" s="109"/>
      <c r="BC18" s="105" t="s">
        <v>10</v>
      </c>
      <c r="BD18" s="106"/>
      <c r="BE18" s="43">
        <v>13</v>
      </c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</row>
    <row r="19" spans="1:78" ht="39" customHeight="1" x14ac:dyDescent="0.4">
      <c r="A19" s="108"/>
      <c r="B19" s="96"/>
      <c r="C19" s="105" t="s">
        <v>21</v>
      </c>
      <c r="D19" s="106"/>
      <c r="E19" s="45">
        <f>E22-E21</f>
        <v>1210</v>
      </c>
      <c r="F19" s="45">
        <f>F22-F21</f>
        <v>1700</v>
      </c>
      <c r="G19" s="45">
        <v>1030</v>
      </c>
      <c r="H19" s="45">
        <v>810</v>
      </c>
      <c r="I19" s="45">
        <f>I22-I21</f>
        <v>2040</v>
      </c>
      <c r="J19" s="45">
        <v>2190</v>
      </c>
      <c r="K19" s="45">
        <v>1610</v>
      </c>
      <c r="L19" s="45">
        <v>1050</v>
      </c>
      <c r="M19" s="45">
        <v>2300</v>
      </c>
      <c r="N19" s="45">
        <v>1820</v>
      </c>
      <c r="O19" s="45">
        <v>1820</v>
      </c>
      <c r="P19" s="45">
        <f>P22-P21</f>
        <v>1290</v>
      </c>
      <c r="Q19" s="45">
        <v>140</v>
      </c>
      <c r="R19" s="45">
        <v>290</v>
      </c>
      <c r="S19" s="45">
        <v>2510</v>
      </c>
      <c r="T19" s="45">
        <v>3030</v>
      </c>
      <c r="U19" s="45">
        <v>1820</v>
      </c>
      <c r="V19" s="45">
        <f>V22-V21</f>
        <v>1090</v>
      </c>
      <c r="W19" s="45">
        <v>310</v>
      </c>
      <c r="X19" s="45">
        <v>1910</v>
      </c>
      <c r="Y19" s="45">
        <v>740</v>
      </c>
      <c r="Z19" s="45">
        <v>800</v>
      </c>
      <c r="AA19" s="108"/>
      <c r="AB19" s="96"/>
      <c r="AC19" s="105" t="s">
        <v>21</v>
      </c>
      <c r="AD19" s="106"/>
      <c r="AE19" s="45">
        <f>AE22-AE21</f>
        <v>610</v>
      </c>
      <c r="AF19" s="45">
        <v>750</v>
      </c>
      <c r="AG19" s="45">
        <v>1390</v>
      </c>
      <c r="AH19" s="45">
        <v>1600</v>
      </c>
      <c r="AI19" s="45">
        <v>1190</v>
      </c>
      <c r="AJ19" s="45">
        <v>1190</v>
      </c>
      <c r="AK19" s="45">
        <v>380</v>
      </c>
      <c r="AL19" s="45">
        <v>730</v>
      </c>
      <c r="AM19" s="45">
        <v>630</v>
      </c>
      <c r="AN19" s="45">
        <v>1080</v>
      </c>
      <c r="AO19" s="45">
        <v>300</v>
      </c>
      <c r="AP19" s="45">
        <v>520</v>
      </c>
      <c r="AQ19" s="45">
        <v>1100</v>
      </c>
      <c r="AR19" s="45">
        <v>870</v>
      </c>
      <c r="AS19" s="45">
        <v>1940</v>
      </c>
      <c r="AT19" s="45">
        <v>260</v>
      </c>
      <c r="AU19" s="45">
        <v>250</v>
      </c>
      <c r="AV19" s="45">
        <v>300</v>
      </c>
      <c r="AW19" s="45">
        <v>1080</v>
      </c>
      <c r="AX19" s="45">
        <v>280</v>
      </c>
      <c r="AY19" s="45">
        <v>900</v>
      </c>
      <c r="AZ19" s="45">
        <v>1440</v>
      </c>
      <c r="BA19" s="108"/>
      <c r="BB19" s="96"/>
      <c r="BC19" s="105" t="s">
        <v>21</v>
      </c>
      <c r="BD19" s="106"/>
      <c r="BE19" s="45">
        <v>1230</v>
      </c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</row>
    <row r="20" spans="1:78" ht="39" customHeight="1" x14ac:dyDescent="0.4">
      <c r="A20" s="109"/>
      <c r="B20" s="109"/>
      <c r="C20" s="105" t="s">
        <v>37</v>
      </c>
      <c r="D20" s="106"/>
      <c r="E20" s="45">
        <v>1970</v>
      </c>
      <c r="F20" s="45">
        <v>2990</v>
      </c>
      <c r="G20" s="45">
        <v>2009</v>
      </c>
      <c r="H20" s="45">
        <v>1990</v>
      </c>
      <c r="I20" s="45">
        <v>3019</v>
      </c>
      <c r="J20" s="45">
        <v>2970</v>
      </c>
      <c r="K20" s="45">
        <v>3019</v>
      </c>
      <c r="L20" s="45">
        <v>1970</v>
      </c>
      <c r="M20" s="45">
        <v>2990</v>
      </c>
      <c r="N20" s="45">
        <v>2009</v>
      </c>
      <c r="O20" s="45">
        <v>3980</v>
      </c>
      <c r="P20" s="45">
        <v>3019</v>
      </c>
      <c r="Q20" s="45">
        <v>980</v>
      </c>
      <c r="R20" s="45">
        <v>990</v>
      </c>
      <c r="S20" s="45">
        <v>3009</v>
      </c>
      <c r="T20" s="45">
        <v>3980</v>
      </c>
      <c r="U20" s="45">
        <v>2009</v>
      </c>
      <c r="V20" s="45">
        <v>1990</v>
      </c>
      <c r="W20" s="45">
        <v>1990</v>
      </c>
      <c r="X20" s="45">
        <v>3999</v>
      </c>
      <c r="Y20" s="45">
        <v>1990</v>
      </c>
      <c r="Z20" s="45">
        <v>1029</v>
      </c>
      <c r="AA20" s="109"/>
      <c r="AB20" s="109"/>
      <c r="AC20" s="105" t="s">
        <v>37</v>
      </c>
      <c r="AD20" s="106"/>
      <c r="AE20" s="45">
        <v>980</v>
      </c>
      <c r="AF20" s="45">
        <v>990</v>
      </c>
      <c r="AG20" s="45">
        <v>2990</v>
      </c>
      <c r="AH20" s="45">
        <v>2009</v>
      </c>
      <c r="AI20" s="45">
        <v>1990</v>
      </c>
      <c r="AJ20" s="45">
        <v>1990</v>
      </c>
      <c r="AK20" s="45">
        <v>1029</v>
      </c>
      <c r="AL20" s="45">
        <v>1029</v>
      </c>
      <c r="AM20" s="45">
        <v>1990</v>
      </c>
      <c r="AN20" s="45">
        <v>1990</v>
      </c>
      <c r="AO20" s="45">
        <v>1990</v>
      </c>
      <c r="AP20" s="45">
        <v>980</v>
      </c>
      <c r="AQ20" s="45">
        <v>1970</v>
      </c>
      <c r="AR20" s="45">
        <v>2029</v>
      </c>
      <c r="AS20" s="45">
        <v>2980</v>
      </c>
      <c r="AT20" s="45">
        <v>980</v>
      </c>
      <c r="AU20" s="45">
        <v>1000</v>
      </c>
      <c r="AV20" s="45">
        <v>1029</v>
      </c>
      <c r="AW20" s="45">
        <v>2970</v>
      </c>
      <c r="AX20" s="45">
        <v>490</v>
      </c>
      <c r="AY20" s="45">
        <v>1098</v>
      </c>
      <c r="AZ20" s="45">
        <v>3078</v>
      </c>
      <c r="BA20" s="109"/>
      <c r="BB20" s="109"/>
      <c r="BC20" s="105" t="s">
        <v>37</v>
      </c>
      <c r="BD20" s="106"/>
      <c r="BE20" s="45">
        <v>1480</v>
      </c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</row>
    <row r="21" spans="1:78" ht="39" customHeight="1" x14ac:dyDescent="0.4">
      <c r="A21" s="99" t="s">
        <v>38</v>
      </c>
      <c r="B21" s="100"/>
      <c r="C21" s="96" t="s">
        <v>9</v>
      </c>
      <c r="D21" s="97"/>
      <c r="E21" s="45">
        <v>14200</v>
      </c>
      <c r="F21" s="45">
        <v>14200</v>
      </c>
      <c r="G21" s="45">
        <v>13800</v>
      </c>
      <c r="H21" s="45">
        <v>14200</v>
      </c>
      <c r="I21" s="45">
        <v>13800</v>
      </c>
      <c r="J21" s="45">
        <v>13300</v>
      </c>
      <c r="K21" s="45">
        <v>14100</v>
      </c>
      <c r="L21" s="45">
        <v>13900</v>
      </c>
      <c r="M21" s="45">
        <v>13200</v>
      </c>
      <c r="N21" s="45">
        <v>13000</v>
      </c>
      <c r="O21" s="45">
        <v>13600</v>
      </c>
      <c r="P21" s="45">
        <v>13800</v>
      </c>
      <c r="Q21" s="45">
        <v>13900</v>
      </c>
      <c r="R21" s="45">
        <v>13700</v>
      </c>
      <c r="S21" s="45">
        <v>13700</v>
      </c>
      <c r="T21" s="45">
        <v>13600</v>
      </c>
      <c r="U21" s="45">
        <v>14400</v>
      </c>
      <c r="V21" s="45">
        <v>13100</v>
      </c>
      <c r="W21" s="45">
        <v>12800</v>
      </c>
      <c r="X21" s="45">
        <v>13200</v>
      </c>
      <c r="Y21" s="45">
        <v>12800</v>
      </c>
      <c r="Z21" s="45">
        <v>13700</v>
      </c>
      <c r="AA21" s="99" t="s">
        <v>38</v>
      </c>
      <c r="AB21" s="100"/>
      <c r="AC21" s="96" t="s">
        <v>9</v>
      </c>
      <c r="AD21" s="97"/>
      <c r="AE21" s="45">
        <v>13600</v>
      </c>
      <c r="AF21" s="45">
        <v>15100</v>
      </c>
      <c r="AG21" s="45">
        <v>14200</v>
      </c>
      <c r="AH21" s="45">
        <v>13100</v>
      </c>
      <c r="AI21" s="45">
        <v>13200</v>
      </c>
      <c r="AJ21" s="45">
        <v>13700</v>
      </c>
      <c r="AK21" s="45">
        <v>12400</v>
      </c>
      <c r="AL21" s="45">
        <v>13400</v>
      </c>
      <c r="AM21" s="45">
        <v>13400</v>
      </c>
      <c r="AN21" s="45">
        <v>12700</v>
      </c>
      <c r="AO21" s="45">
        <v>13600</v>
      </c>
      <c r="AP21" s="45">
        <v>12100</v>
      </c>
      <c r="AQ21" s="45">
        <v>13300</v>
      </c>
      <c r="AR21" s="45">
        <v>13400</v>
      </c>
      <c r="AS21" s="45">
        <v>13000</v>
      </c>
      <c r="AT21" s="45">
        <v>13100</v>
      </c>
      <c r="AU21" s="45">
        <v>13100</v>
      </c>
      <c r="AV21" s="45">
        <v>13400</v>
      </c>
      <c r="AW21" s="45">
        <v>12700</v>
      </c>
      <c r="AX21" s="45">
        <v>13200</v>
      </c>
      <c r="AY21" s="45">
        <v>13600</v>
      </c>
      <c r="AZ21" s="45">
        <v>13700</v>
      </c>
      <c r="BA21" s="99" t="s">
        <v>38</v>
      </c>
      <c r="BB21" s="100"/>
      <c r="BC21" s="96" t="s">
        <v>9</v>
      </c>
      <c r="BD21" s="97"/>
      <c r="BE21" s="45">
        <v>13300</v>
      </c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</row>
    <row r="22" spans="1:78" ht="39" customHeight="1" x14ac:dyDescent="0.4">
      <c r="A22" s="101"/>
      <c r="B22" s="102"/>
      <c r="C22" s="96" t="s">
        <v>8</v>
      </c>
      <c r="D22" s="97"/>
      <c r="E22" s="45">
        <f>E24+E25</f>
        <v>15410</v>
      </c>
      <c r="F22" s="45">
        <f>F24+F25</f>
        <v>15900</v>
      </c>
      <c r="G22" s="45">
        <v>14830</v>
      </c>
      <c r="H22" s="45">
        <v>15010</v>
      </c>
      <c r="I22" s="45">
        <f>I24+I25</f>
        <v>15840</v>
      </c>
      <c r="J22" s="45">
        <v>15490</v>
      </c>
      <c r="K22" s="45">
        <v>15710</v>
      </c>
      <c r="L22" s="45">
        <v>14950</v>
      </c>
      <c r="M22" s="45">
        <v>15500</v>
      </c>
      <c r="N22" s="45">
        <v>14820</v>
      </c>
      <c r="O22" s="45">
        <v>15420</v>
      </c>
      <c r="P22" s="45">
        <f>P24+P25</f>
        <v>15090</v>
      </c>
      <c r="Q22" s="45">
        <v>14040</v>
      </c>
      <c r="R22" s="45">
        <f>R24+R25</f>
        <v>13990</v>
      </c>
      <c r="S22" s="45">
        <v>16210</v>
      </c>
      <c r="T22" s="45">
        <v>16630</v>
      </c>
      <c r="U22" s="45">
        <v>16220</v>
      </c>
      <c r="V22" s="45">
        <f>V24+V25</f>
        <v>14190</v>
      </c>
      <c r="W22" s="45">
        <v>13110</v>
      </c>
      <c r="X22" s="45">
        <v>15110</v>
      </c>
      <c r="Y22" s="45">
        <v>13540</v>
      </c>
      <c r="Z22" s="45">
        <v>14500</v>
      </c>
      <c r="AA22" s="101"/>
      <c r="AB22" s="102"/>
      <c r="AC22" s="96" t="s">
        <v>8</v>
      </c>
      <c r="AD22" s="97"/>
      <c r="AE22" s="45">
        <f>AE24+AE25</f>
        <v>14210</v>
      </c>
      <c r="AF22" s="45">
        <v>15850</v>
      </c>
      <c r="AG22" s="45">
        <v>15590</v>
      </c>
      <c r="AH22" s="45">
        <v>14700</v>
      </c>
      <c r="AI22" s="45">
        <v>14390</v>
      </c>
      <c r="AJ22" s="45">
        <v>14890</v>
      </c>
      <c r="AK22" s="45">
        <v>12780</v>
      </c>
      <c r="AL22" s="45">
        <v>14130</v>
      </c>
      <c r="AM22" s="45">
        <v>14030</v>
      </c>
      <c r="AN22" s="45">
        <v>13780</v>
      </c>
      <c r="AO22" s="45">
        <v>13900</v>
      </c>
      <c r="AP22" s="45">
        <v>12620</v>
      </c>
      <c r="AQ22" s="45">
        <v>14400</v>
      </c>
      <c r="AR22" s="45">
        <v>14270</v>
      </c>
      <c r="AS22" s="45">
        <v>14940</v>
      </c>
      <c r="AT22" s="45">
        <v>13360</v>
      </c>
      <c r="AU22" s="45">
        <v>13350</v>
      </c>
      <c r="AV22" s="45">
        <v>13700</v>
      </c>
      <c r="AW22" s="45">
        <v>13780</v>
      </c>
      <c r="AX22" s="45">
        <v>13480</v>
      </c>
      <c r="AY22" s="45">
        <v>14500</v>
      </c>
      <c r="AZ22" s="45">
        <v>15140</v>
      </c>
      <c r="BA22" s="101"/>
      <c r="BB22" s="102"/>
      <c r="BC22" s="96" t="s">
        <v>8</v>
      </c>
      <c r="BD22" s="97"/>
      <c r="BE22" s="45">
        <v>14530</v>
      </c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</row>
    <row r="23" spans="1:78" ht="39" customHeight="1" x14ac:dyDescent="0.4">
      <c r="A23" s="101"/>
      <c r="B23" s="102"/>
      <c r="C23" s="93" t="s">
        <v>7</v>
      </c>
      <c r="D23" s="44" t="s">
        <v>6</v>
      </c>
      <c r="E23" s="45" t="s">
        <v>17</v>
      </c>
      <c r="F23" s="45" t="s">
        <v>17</v>
      </c>
      <c r="G23" s="45" t="s">
        <v>17</v>
      </c>
      <c r="H23" s="45" t="s">
        <v>17</v>
      </c>
      <c r="I23" s="45" t="s">
        <v>17</v>
      </c>
      <c r="J23" s="45" t="s">
        <v>17</v>
      </c>
      <c r="K23" s="45" t="s">
        <v>17</v>
      </c>
      <c r="L23" s="45" t="s">
        <v>17</v>
      </c>
      <c r="M23" s="45" t="s">
        <v>17</v>
      </c>
      <c r="N23" s="45" t="s">
        <v>17</v>
      </c>
      <c r="O23" s="45" t="s">
        <v>17</v>
      </c>
      <c r="P23" s="45" t="s">
        <v>17</v>
      </c>
      <c r="Q23" s="45" t="s">
        <v>17</v>
      </c>
      <c r="R23" s="45" t="s">
        <v>17</v>
      </c>
      <c r="S23" s="45" t="s">
        <v>17</v>
      </c>
      <c r="T23" s="45" t="s">
        <v>17</v>
      </c>
      <c r="U23" s="45" t="s">
        <v>17</v>
      </c>
      <c r="V23" s="45" t="s">
        <v>17</v>
      </c>
      <c r="W23" s="45" t="s">
        <v>17</v>
      </c>
      <c r="X23" s="45" t="s">
        <v>17</v>
      </c>
      <c r="Y23" s="45" t="s">
        <v>17</v>
      </c>
      <c r="Z23" s="45" t="s">
        <v>17</v>
      </c>
      <c r="AA23" s="101"/>
      <c r="AB23" s="102"/>
      <c r="AC23" s="93" t="s">
        <v>7</v>
      </c>
      <c r="AD23" s="44" t="s">
        <v>6</v>
      </c>
      <c r="AE23" s="45" t="s">
        <v>17</v>
      </c>
      <c r="AF23" s="45" t="s">
        <v>17</v>
      </c>
      <c r="AG23" s="45" t="s">
        <v>17</v>
      </c>
      <c r="AH23" s="45" t="s">
        <v>17</v>
      </c>
      <c r="AI23" s="45" t="s">
        <v>17</v>
      </c>
      <c r="AJ23" s="45" t="s">
        <v>17</v>
      </c>
      <c r="AK23" s="45" t="s">
        <v>17</v>
      </c>
      <c r="AL23" s="45" t="s">
        <v>17</v>
      </c>
      <c r="AM23" s="45" t="s">
        <v>17</v>
      </c>
      <c r="AN23" s="45" t="s">
        <v>17</v>
      </c>
      <c r="AO23" s="45" t="s">
        <v>17</v>
      </c>
      <c r="AP23" s="45" t="s">
        <v>17</v>
      </c>
      <c r="AQ23" s="45" t="s">
        <v>17</v>
      </c>
      <c r="AR23" s="45" t="s">
        <v>17</v>
      </c>
      <c r="AS23" s="45" t="s">
        <v>17</v>
      </c>
      <c r="AT23" s="45" t="s">
        <v>17</v>
      </c>
      <c r="AU23" s="45" t="s">
        <v>17</v>
      </c>
      <c r="AV23" s="45" t="s">
        <v>17</v>
      </c>
      <c r="AW23" s="45" t="s">
        <v>17</v>
      </c>
      <c r="AX23" s="45" t="s">
        <v>17</v>
      </c>
      <c r="AY23" s="45" t="s">
        <v>17</v>
      </c>
      <c r="AZ23" s="45" t="s">
        <v>17</v>
      </c>
      <c r="BA23" s="101"/>
      <c r="BB23" s="102"/>
      <c r="BC23" s="93" t="s">
        <v>7</v>
      </c>
      <c r="BD23" s="44" t="s">
        <v>6</v>
      </c>
      <c r="BE23" s="45" t="s">
        <v>17</v>
      </c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</row>
    <row r="24" spans="1:78" ht="48" customHeight="1" x14ac:dyDescent="0.4">
      <c r="A24" s="101"/>
      <c r="B24" s="102"/>
      <c r="C24" s="94"/>
      <c r="D24" s="42" t="s">
        <v>4</v>
      </c>
      <c r="E24" s="45">
        <v>7500</v>
      </c>
      <c r="F24" s="45">
        <v>7500</v>
      </c>
      <c r="G24" s="45">
        <v>7500</v>
      </c>
      <c r="H24" s="45">
        <v>7500</v>
      </c>
      <c r="I24" s="45">
        <v>7500</v>
      </c>
      <c r="J24" s="45">
        <v>7500</v>
      </c>
      <c r="K24" s="45">
        <v>7500</v>
      </c>
      <c r="L24" s="45">
        <v>7500</v>
      </c>
      <c r="M24" s="45">
        <v>7500</v>
      </c>
      <c r="N24" s="45">
        <v>6000</v>
      </c>
      <c r="O24" s="45">
        <v>7500</v>
      </c>
      <c r="P24" s="45">
        <v>7500</v>
      </c>
      <c r="Q24" s="45">
        <v>7500</v>
      </c>
      <c r="R24" s="45">
        <v>7500</v>
      </c>
      <c r="S24" s="45">
        <v>7500</v>
      </c>
      <c r="T24" s="45">
        <v>7500</v>
      </c>
      <c r="U24" s="45">
        <v>7500</v>
      </c>
      <c r="V24" s="45">
        <v>7500</v>
      </c>
      <c r="W24" s="45">
        <v>7500</v>
      </c>
      <c r="X24" s="45">
        <v>7500</v>
      </c>
      <c r="Y24" s="45">
        <v>7500</v>
      </c>
      <c r="Z24" s="45">
        <v>7500</v>
      </c>
      <c r="AA24" s="101"/>
      <c r="AB24" s="102"/>
      <c r="AC24" s="94"/>
      <c r="AD24" s="42" t="s">
        <v>4</v>
      </c>
      <c r="AE24" s="45">
        <v>7500</v>
      </c>
      <c r="AF24" s="45">
        <v>7500</v>
      </c>
      <c r="AG24" s="45">
        <v>7500</v>
      </c>
      <c r="AH24" s="45">
        <v>7500</v>
      </c>
      <c r="AI24" s="45">
        <v>7500</v>
      </c>
      <c r="AJ24" s="45">
        <v>7500</v>
      </c>
      <c r="AK24" s="45">
        <v>7500</v>
      </c>
      <c r="AL24" s="45">
        <v>7500</v>
      </c>
      <c r="AM24" s="45">
        <v>7500</v>
      </c>
      <c r="AN24" s="45">
        <v>7500</v>
      </c>
      <c r="AO24" s="45">
        <v>7500</v>
      </c>
      <c r="AP24" s="45">
        <v>7500</v>
      </c>
      <c r="AQ24" s="45">
        <v>7500</v>
      </c>
      <c r="AR24" s="45">
        <v>7500</v>
      </c>
      <c r="AS24" s="45">
        <v>7500</v>
      </c>
      <c r="AT24" s="45">
        <v>7500</v>
      </c>
      <c r="AU24" s="45">
        <v>7500</v>
      </c>
      <c r="AV24" s="45">
        <v>7500</v>
      </c>
      <c r="AW24" s="45">
        <v>7500</v>
      </c>
      <c r="AX24" s="45">
        <v>7500</v>
      </c>
      <c r="AY24" s="45">
        <v>7500</v>
      </c>
      <c r="AZ24" s="45">
        <v>7500</v>
      </c>
      <c r="BA24" s="101"/>
      <c r="BB24" s="102"/>
      <c r="BC24" s="94"/>
      <c r="BD24" s="42" t="s">
        <v>4</v>
      </c>
      <c r="BE24" s="45">
        <v>7500</v>
      </c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</row>
    <row r="25" spans="1:78" ht="39" customHeight="1" x14ac:dyDescent="0.4">
      <c r="A25" s="101"/>
      <c r="B25" s="102"/>
      <c r="C25" s="94"/>
      <c r="D25" s="42" t="s">
        <v>3</v>
      </c>
      <c r="E25" s="45">
        <v>7910</v>
      </c>
      <c r="F25" s="45">
        <v>8400</v>
      </c>
      <c r="G25" s="45">
        <v>7330</v>
      </c>
      <c r="H25" s="45">
        <v>7510</v>
      </c>
      <c r="I25" s="45">
        <v>8340</v>
      </c>
      <c r="J25" s="45">
        <v>7990</v>
      </c>
      <c r="K25" s="45">
        <v>8210</v>
      </c>
      <c r="L25" s="45">
        <v>7450</v>
      </c>
      <c r="M25" s="45">
        <v>8000</v>
      </c>
      <c r="N25" s="45">
        <v>8820</v>
      </c>
      <c r="O25" s="45">
        <v>7920</v>
      </c>
      <c r="P25" s="45">
        <v>7590</v>
      </c>
      <c r="Q25" s="45">
        <v>6540</v>
      </c>
      <c r="R25" s="45">
        <v>6490</v>
      </c>
      <c r="S25" s="45">
        <v>8710</v>
      </c>
      <c r="T25" s="45">
        <v>9130</v>
      </c>
      <c r="U25" s="45">
        <v>8720</v>
      </c>
      <c r="V25" s="45">
        <v>6690</v>
      </c>
      <c r="W25" s="45">
        <v>5610</v>
      </c>
      <c r="X25" s="45">
        <v>7610</v>
      </c>
      <c r="Y25" s="45">
        <v>6040</v>
      </c>
      <c r="Z25" s="45">
        <v>7000</v>
      </c>
      <c r="AA25" s="101"/>
      <c r="AB25" s="102"/>
      <c r="AC25" s="94"/>
      <c r="AD25" s="42" t="s">
        <v>3</v>
      </c>
      <c r="AE25" s="45">
        <v>6710</v>
      </c>
      <c r="AF25" s="45">
        <v>8350</v>
      </c>
      <c r="AG25" s="45">
        <v>8090</v>
      </c>
      <c r="AH25" s="45">
        <v>7200</v>
      </c>
      <c r="AI25" s="45">
        <v>6890</v>
      </c>
      <c r="AJ25" s="45">
        <v>7390</v>
      </c>
      <c r="AK25" s="45">
        <v>5280</v>
      </c>
      <c r="AL25" s="45">
        <v>6630</v>
      </c>
      <c r="AM25" s="45">
        <v>6530</v>
      </c>
      <c r="AN25" s="45">
        <v>6280</v>
      </c>
      <c r="AO25" s="45">
        <v>6400</v>
      </c>
      <c r="AP25" s="45">
        <v>5120</v>
      </c>
      <c r="AQ25" s="45">
        <v>6900</v>
      </c>
      <c r="AR25" s="45">
        <v>6770</v>
      </c>
      <c r="AS25" s="45">
        <v>7440</v>
      </c>
      <c r="AT25" s="45">
        <v>5860</v>
      </c>
      <c r="AU25" s="45">
        <v>5850</v>
      </c>
      <c r="AV25" s="45">
        <v>6200</v>
      </c>
      <c r="AW25" s="45">
        <v>6280</v>
      </c>
      <c r="AX25" s="45">
        <v>5980</v>
      </c>
      <c r="AY25" s="45">
        <v>7000</v>
      </c>
      <c r="AZ25" s="45">
        <v>7640</v>
      </c>
      <c r="BA25" s="101"/>
      <c r="BB25" s="102"/>
      <c r="BC25" s="94"/>
      <c r="BD25" s="42" t="s">
        <v>3</v>
      </c>
      <c r="BE25" s="45">
        <v>7030</v>
      </c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</row>
    <row r="26" spans="1:78" ht="39" customHeight="1" x14ac:dyDescent="0.4">
      <c r="A26" s="103"/>
      <c r="B26" s="104"/>
      <c r="C26" s="95"/>
      <c r="D26" s="44" t="s">
        <v>2</v>
      </c>
      <c r="E26" s="84" t="s">
        <v>17</v>
      </c>
      <c r="F26" s="84" t="s">
        <v>17</v>
      </c>
      <c r="G26" s="84" t="s">
        <v>17</v>
      </c>
      <c r="H26" s="84" t="s">
        <v>17</v>
      </c>
      <c r="I26" s="84" t="s">
        <v>17</v>
      </c>
      <c r="J26" s="84" t="s">
        <v>17</v>
      </c>
      <c r="K26" s="84" t="s">
        <v>17</v>
      </c>
      <c r="L26" s="84" t="s">
        <v>17</v>
      </c>
      <c r="M26" s="84" t="s">
        <v>17</v>
      </c>
      <c r="N26" s="84" t="s">
        <v>17</v>
      </c>
      <c r="O26" s="84" t="s">
        <v>17</v>
      </c>
      <c r="P26" s="84" t="s">
        <v>17</v>
      </c>
      <c r="Q26" s="84" t="s">
        <v>17</v>
      </c>
      <c r="R26" s="45" t="s">
        <v>17</v>
      </c>
      <c r="S26" s="45" t="s">
        <v>17</v>
      </c>
      <c r="T26" s="45" t="s">
        <v>17</v>
      </c>
      <c r="U26" s="45" t="s">
        <v>17</v>
      </c>
      <c r="V26" s="84" t="s">
        <v>17</v>
      </c>
      <c r="W26" s="45" t="s">
        <v>17</v>
      </c>
      <c r="X26" s="45" t="s">
        <v>17</v>
      </c>
      <c r="Y26" s="45" t="s">
        <v>17</v>
      </c>
      <c r="Z26" s="45" t="s">
        <v>17</v>
      </c>
      <c r="AA26" s="103"/>
      <c r="AB26" s="104"/>
      <c r="AC26" s="95"/>
      <c r="AD26" s="44" t="s">
        <v>2</v>
      </c>
      <c r="AE26" s="45" t="s">
        <v>17</v>
      </c>
      <c r="AF26" s="45" t="s">
        <v>17</v>
      </c>
      <c r="AG26" s="45" t="s">
        <v>17</v>
      </c>
      <c r="AH26" s="45" t="s">
        <v>17</v>
      </c>
      <c r="AI26" s="45" t="s">
        <v>17</v>
      </c>
      <c r="AJ26" s="45" t="s">
        <v>17</v>
      </c>
      <c r="AK26" s="45" t="s">
        <v>17</v>
      </c>
      <c r="AL26" s="45" t="s">
        <v>17</v>
      </c>
      <c r="AM26" s="45" t="s">
        <v>17</v>
      </c>
      <c r="AN26" s="45" t="s">
        <v>17</v>
      </c>
      <c r="AO26" s="45" t="s">
        <v>17</v>
      </c>
      <c r="AP26" s="45" t="s">
        <v>17</v>
      </c>
      <c r="AQ26" s="45" t="s">
        <v>17</v>
      </c>
      <c r="AR26" s="45" t="s">
        <v>17</v>
      </c>
      <c r="AS26" s="45" t="s">
        <v>17</v>
      </c>
      <c r="AT26" s="45" t="s">
        <v>17</v>
      </c>
      <c r="AU26" s="45" t="s">
        <v>17</v>
      </c>
      <c r="AV26" s="45" t="s">
        <v>17</v>
      </c>
      <c r="AW26" s="45" t="s">
        <v>17</v>
      </c>
      <c r="AX26" s="45" t="s">
        <v>17</v>
      </c>
      <c r="AY26" s="45" t="s">
        <v>17</v>
      </c>
      <c r="AZ26" s="45" t="s">
        <v>17</v>
      </c>
      <c r="BA26" s="103"/>
      <c r="BB26" s="104"/>
      <c r="BC26" s="95"/>
      <c r="BD26" s="44" t="s">
        <v>2</v>
      </c>
      <c r="BE26" s="45" t="s">
        <v>17</v>
      </c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</row>
    <row r="27" spans="1:78" ht="24" customHeight="1" x14ac:dyDescent="0.4">
      <c r="T27" s="23"/>
      <c r="U27" s="23"/>
      <c r="AT27" s="23"/>
      <c r="AU27" s="23"/>
      <c r="BT27" s="23"/>
      <c r="BU27" s="23"/>
    </row>
    <row r="28" spans="1:78" ht="24" customHeight="1" x14ac:dyDescent="0.4">
      <c r="A28" s="24" t="s">
        <v>16</v>
      </c>
      <c r="E28" s="24" t="s">
        <v>49</v>
      </c>
      <c r="AA28" s="24" t="s">
        <v>16</v>
      </c>
      <c r="AE28" s="24" t="s">
        <v>49</v>
      </c>
      <c r="BA28" s="24" t="s">
        <v>16</v>
      </c>
      <c r="BE28" s="24" t="s">
        <v>49</v>
      </c>
    </row>
    <row r="29" spans="1:78" ht="14.25" customHeight="1" x14ac:dyDescent="0.4">
      <c r="A29" s="24" t="s">
        <v>16</v>
      </c>
      <c r="AA29" s="24" t="s">
        <v>16</v>
      </c>
      <c r="BA29" s="24" t="s">
        <v>16</v>
      </c>
    </row>
    <row r="30" spans="1:78" ht="14.25" customHeight="1" x14ac:dyDescent="0.4"/>
    <row r="31" spans="1:78" ht="14.25" customHeight="1" x14ac:dyDescent="0.4"/>
    <row r="32" spans="1:78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39">
    <mergeCell ref="BC21:BD21"/>
    <mergeCell ref="C22:D22"/>
    <mergeCell ref="AC22:AD22"/>
    <mergeCell ref="BC22:BD22"/>
    <mergeCell ref="C23:C26"/>
    <mergeCell ref="AC23:AC26"/>
    <mergeCell ref="BC23:BC26"/>
    <mergeCell ref="A21:B26"/>
    <mergeCell ref="C21:D21"/>
    <mergeCell ref="AA21:AB26"/>
    <mergeCell ref="AC21:AD21"/>
    <mergeCell ref="BA21:BB26"/>
    <mergeCell ref="A14:D17"/>
    <mergeCell ref="AA14:AD17"/>
    <mergeCell ref="BA14:BD17"/>
    <mergeCell ref="A18:B20"/>
    <mergeCell ref="C18:D18"/>
    <mergeCell ref="AA18:AB20"/>
    <mergeCell ref="AC18:AD18"/>
    <mergeCell ref="BA18:BB20"/>
    <mergeCell ref="BC18:BD18"/>
    <mergeCell ref="C19:D19"/>
    <mergeCell ref="AC19:AD19"/>
    <mergeCell ref="BC19:BD19"/>
    <mergeCell ref="C20:D20"/>
    <mergeCell ref="AC20:AD20"/>
    <mergeCell ref="BC20:BD20"/>
    <mergeCell ref="A11:D11"/>
    <mergeCell ref="AA11:AD11"/>
    <mergeCell ref="BA11:BD11"/>
    <mergeCell ref="A12:D13"/>
    <mergeCell ref="AA12:AD13"/>
    <mergeCell ref="BA12:BD13"/>
    <mergeCell ref="A2:Z2"/>
    <mergeCell ref="AA2:AZ2"/>
    <mergeCell ref="BA2:BZ2"/>
    <mergeCell ref="A10:D10"/>
    <mergeCell ref="AA10:AD10"/>
    <mergeCell ref="BA10:BD10"/>
  </mergeCells>
  <phoneticPr fontId="19"/>
  <pageMargins left="0.68" right="0.28999999999999998" top="0.39370078740157483" bottom="0.39370078740157483" header="0.51181102362204722" footer="0.51181102362204722"/>
  <pageSetup paperSize="9" scale="68" fitToWidth="0" orientation="landscape" r:id="rId1"/>
  <headerFooter alignWithMargins="0"/>
  <colBreaks count="2" manualBreakCount="2">
    <brk id="26" max="27" man="1"/>
    <brk id="52" max="2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D41"/>
  <sheetViews>
    <sheetView view="pageBreakPreview" zoomScale="70" zoomScaleNormal="100" zoomScaleSheetLayoutView="70" workbookViewId="0"/>
  </sheetViews>
  <sheetFormatPr defaultColWidth="8" defaultRowHeight="13.5" x14ac:dyDescent="0.4"/>
  <cols>
    <col min="1" max="2" width="7.125" style="62" customWidth="1"/>
    <col min="3" max="3" width="3.5" style="62" customWidth="1"/>
    <col min="4" max="4" width="12.125" style="62" customWidth="1"/>
    <col min="5" max="27" width="6.625" style="63" customWidth="1"/>
    <col min="28" max="28" width="7.125" style="62" customWidth="1"/>
    <col min="29" max="29" width="6.5" style="62" customWidth="1"/>
    <col min="30" max="30" width="3.5" style="62" customWidth="1"/>
    <col min="31" max="31" width="12.125" style="62" customWidth="1"/>
    <col min="32" max="54" width="6.625" style="63" customWidth="1"/>
    <col min="55" max="55" width="7.125" style="62" customWidth="1"/>
    <col min="56" max="56" width="6.5" style="62" customWidth="1"/>
    <col min="57" max="57" width="3.5" style="62" customWidth="1"/>
    <col min="58" max="58" width="12.125" style="62" customWidth="1"/>
    <col min="59" max="81" width="6.625" style="63" customWidth="1"/>
    <col min="82" max="82" width="7.125" style="62" customWidth="1"/>
    <col min="83" max="83" width="6.5" style="62" customWidth="1"/>
    <col min="84" max="84" width="3.5" style="62" customWidth="1"/>
    <col min="85" max="85" width="12.125" style="62" customWidth="1"/>
    <col min="86" max="108" width="6.625" style="63" customWidth="1"/>
    <col min="109" max="109" width="6.625" style="62" customWidth="1"/>
    <col min="110" max="16384" width="8" style="62"/>
  </cols>
  <sheetData>
    <row r="1" spans="1:108" ht="29.25" customHeight="1" x14ac:dyDescent="0.4">
      <c r="A1" s="61"/>
      <c r="AB1" s="61"/>
      <c r="BC1" s="61"/>
      <c r="CD1" s="61"/>
    </row>
    <row r="2" spans="1:108" ht="27" customHeight="1" x14ac:dyDescent="0.4">
      <c r="A2" s="141" t="s">
        <v>30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1" t="s">
        <v>30</v>
      </c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1" t="s">
        <v>30</v>
      </c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1" t="s">
        <v>30</v>
      </c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</row>
    <row r="3" spans="1:108" ht="21.75" customHeight="1" x14ac:dyDescent="0.4">
      <c r="A3" s="64" t="s">
        <v>31</v>
      </c>
      <c r="B3" s="65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4" t="s">
        <v>31</v>
      </c>
      <c r="AC3" s="65"/>
      <c r="AD3" s="65"/>
      <c r="AE3" s="65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4" t="s">
        <v>31</v>
      </c>
      <c r="BD3" s="65"/>
      <c r="BE3" s="65"/>
      <c r="BF3" s="65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4" t="s">
        <v>31</v>
      </c>
      <c r="CE3" s="65"/>
      <c r="CF3" s="65"/>
      <c r="CG3" s="65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</row>
    <row r="4" spans="1:108" ht="24.75" customHeight="1" x14ac:dyDescent="0.4">
      <c r="A4" s="67" t="s">
        <v>32</v>
      </c>
      <c r="B4" s="68"/>
      <c r="C4" s="68"/>
      <c r="D4" s="68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7" t="s">
        <v>32</v>
      </c>
      <c r="AC4" s="68"/>
      <c r="AD4" s="68"/>
      <c r="AE4" s="68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7" t="s">
        <v>32</v>
      </c>
      <c r="BD4" s="68"/>
      <c r="BE4" s="68"/>
      <c r="BF4" s="68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7" t="s">
        <v>32</v>
      </c>
      <c r="CE4" s="68"/>
      <c r="CF4" s="68"/>
      <c r="CG4" s="68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</row>
    <row r="5" spans="1:108" ht="24.75" customHeight="1" x14ac:dyDescent="0.4">
      <c r="A5" s="67" t="s">
        <v>33</v>
      </c>
      <c r="B5" s="68"/>
      <c r="C5" s="68"/>
      <c r="D5" s="68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7" t="s">
        <v>33</v>
      </c>
      <c r="AC5" s="68"/>
      <c r="AD5" s="68"/>
      <c r="AE5" s="68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7" t="s">
        <v>33</v>
      </c>
      <c r="BD5" s="68"/>
      <c r="BE5" s="68"/>
      <c r="BF5" s="68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7" t="s">
        <v>33</v>
      </c>
      <c r="CE5" s="68"/>
      <c r="CF5" s="68"/>
      <c r="CG5" s="68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</row>
    <row r="6" spans="1:108" ht="24.75" customHeight="1" x14ac:dyDescent="0.4">
      <c r="A6" s="65"/>
      <c r="B6" s="65"/>
      <c r="C6" s="65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B6" s="65"/>
      <c r="AC6" s="65"/>
      <c r="AD6" s="65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C6" s="65"/>
      <c r="BD6" s="65"/>
      <c r="BE6" s="65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D6" s="65"/>
      <c r="CE6" s="65"/>
      <c r="CF6" s="65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</row>
    <row r="7" spans="1:108" ht="21.75" customHeight="1" x14ac:dyDescent="0.4">
      <c r="A7" s="70" t="s">
        <v>15</v>
      </c>
      <c r="B7" s="70"/>
      <c r="C7" s="70"/>
      <c r="D7" s="68"/>
      <c r="AB7" s="70" t="s">
        <v>15</v>
      </c>
      <c r="AC7" s="70"/>
      <c r="AD7" s="70"/>
      <c r="AE7" s="68"/>
      <c r="BC7" s="70" t="s">
        <v>15</v>
      </c>
      <c r="BD7" s="70"/>
      <c r="BE7" s="70"/>
      <c r="BF7" s="68"/>
      <c r="CD7" s="70" t="s">
        <v>15</v>
      </c>
      <c r="CE7" s="70"/>
      <c r="CF7" s="70"/>
      <c r="CG7" s="68"/>
    </row>
    <row r="8" spans="1:108" ht="24.75" customHeight="1" x14ac:dyDescent="0.4">
      <c r="A8" s="70"/>
      <c r="B8" s="70"/>
      <c r="C8" s="71" t="s">
        <v>14</v>
      </c>
      <c r="D8" s="68"/>
      <c r="AB8" s="70"/>
      <c r="AC8" s="70"/>
      <c r="AD8" s="71" t="s">
        <v>14</v>
      </c>
      <c r="AE8" s="68"/>
      <c r="BC8" s="70"/>
      <c r="BD8" s="70"/>
      <c r="BE8" s="71" t="s">
        <v>14</v>
      </c>
      <c r="BF8" s="68"/>
      <c r="CD8" s="70"/>
      <c r="CE8" s="70"/>
      <c r="CF8" s="71" t="s">
        <v>14</v>
      </c>
      <c r="CG8" s="68"/>
    </row>
    <row r="9" spans="1:108" ht="29.25" customHeight="1" x14ac:dyDescent="0.4">
      <c r="A9" s="70" t="s">
        <v>41</v>
      </c>
      <c r="B9" s="70"/>
      <c r="C9" s="70"/>
      <c r="D9" s="70"/>
      <c r="AB9" s="70" t="str">
        <f>$A$9</f>
        <v>2020年度実績</v>
      </c>
      <c r="AC9" s="70"/>
      <c r="AD9" s="70"/>
      <c r="AE9" s="70"/>
      <c r="BC9" s="70" t="str">
        <f>$A$9</f>
        <v>2020年度実績</v>
      </c>
      <c r="BD9" s="70"/>
      <c r="BE9" s="70"/>
      <c r="BF9" s="70"/>
      <c r="CD9" s="70" t="str">
        <f>$A$9</f>
        <v>2020年度実績</v>
      </c>
      <c r="CE9" s="70"/>
      <c r="CF9" s="70"/>
      <c r="CG9" s="70"/>
    </row>
    <row r="10" spans="1:108" ht="21.75" customHeight="1" x14ac:dyDescent="0.4">
      <c r="A10" s="143"/>
      <c r="B10" s="143"/>
      <c r="C10" s="143"/>
      <c r="D10" s="143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 t="s">
        <v>35</v>
      </c>
      <c r="AB10" s="143"/>
      <c r="AC10" s="143"/>
      <c r="AD10" s="143"/>
      <c r="AE10" s="143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 t="s">
        <v>35</v>
      </c>
      <c r="BC10" s="143"/>
      <c r="BD10" s="143"/>
      <c r="BE10" s="143"/>
      <c r="BF10" s="143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 t="s">
        <v>35</v>
      </c>
      <c r="CD10" s="143"/>
      <c r="CE10" s="143"/>
      <c r="CF10" s="143"/>
      <c r="CG10" s="143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 t="s">
        <v>35</v>
      </c>
    </row>
    <row r="11" spans="1:108" ht="21.75" customHeight="1" x14ac:dyDescent="0.4">
      <c r="A11" s="144" t="s">
        <v>13</v>
      </c>
      <c r="B11" s="145"/>
      <c r="C11" s="145"/>
      <c r="D11" s="146"/>
      <c r="E11" s="73">
        <v>1</v>
      </c>
      <c r="F11" s="73">
        <v>2</v>
      </c>
      <c r="G11" s="73">
        <v>3</v>
      </c>
      <c r="H11" s="73">
        <v>4</v>
      </c>
      <c r="I11" s="73">
        <v>5</v>
      </c>
      <c r="J11" s="73">
        <v>6</v>
      </c>
      <c r="K11" s="73">
        <v>7</v>
      </c>
      <c r="L11" s="73">
        <v>8</v>
      </c>
      <c r="M11" s="73">
        <v>9</v>
      </c>
      <c r="N11" s="73">
        <v>10</v>
      </c>
      <c r="O11" s="73">
        <v>11</v>
      </c>
      <c r="P11" s="73">
        <v>12</v>
      </c>
      <c r="Q11" s="73">
        <v>13</v>
      </c>
      <c r="R11" s="73">
        <v>14</v>
      </c>
      <c r="S11" s="73">
        <v>15</v>
      </c>
      <c r="T11" s="73">
        <v>16</v>
      </c>
      <c r="U11" s="73">
        <v>17</v>
      </c>
      <c r="V11" s="73">
        <v>18</v>
      </c>
      <c r="W11" s="73">
        <v>19</v>
      </c>
      <c r="X11" s="73">
        <v>20</v>
      </c>
      <c r="Y11" s="73">
        <v>21</v>
      </c>
      <c r="Z11" s="73">
        <v>22</v>
      </c>
      <c r="AA11" s="73">
        <v>23</v>
      </c>
      <c r="AB11" s="144" t="s">
        <v>13</v>
      </c>
      <c r="AC11" s="145"/>
      <c r="AD11" s="145"/>
      <c r="AE11" s="146"/>
      <c r="AF11" s="73">
        <v>24</v>
      </c>
      <c r="AG11" s="73">
        <v>25</v>
      </c>
      <c r="AH11" s="73">
        <v>26</v>
      </c>
      <c r="AI11" s="73">
        <v>27</v>
      </c>
      <c r="AJ11" s="73">
        <v>28</v>
      </c>
      <c r="AK11" s="73">
        <f>AJ11+1</f>
        <v>29</v>
      </c>
      <c r="AL11" s="73">
        <v>30</v>
      </c>
      <c r="AM11" s="73">
        <v>31</v>
      </c>
      <c r="AN11" s="73">
        <v>32</v>
      </c>
      <c r="AO11" s="73">
        <v>33</v>
      </c>
      <c r="AP11" s="73">
        <v>34</v>
      </c>
      <c r="AQ11" s="73">
        <v>35</v>
      </c>
      <c r="AR11" s="73">
        <v>36</v>
      </c>
      <c r="AS11" s="73">
        <v>37</v>
      </c>
      <c r="AT11" s="73">
        <v>38</v>
      </c>
      <c r="AU11" s="73">
        <v>39</v>
      </c>
      <c r="AV11" s="73">
        <v>40</v>
      </c>
      <c r="AW11" s="73">
        <v>41</v>
      </c>
      <c r="AX11" s="73">
        <v>42</v>
      </c>
      <c r="AY11" s="73">
        <v>43</v>
      </c>
      <c r="AZ11" s="73">
        <v>44</v>
      </c>
      <c r="BA11" s="73">
        <v>45</v>
      </c>
      <c r="BB11" s="73">
        <v>46</v>
      </c>
      <c r="BC11" s="144" t="s">
        <v>13</v>
      </c>
      <c r="BD11" s="145"/>
      <c r="BE11" s="145"/>
      <c r="BF11" s="146"/>
      <c r="BG11" s="73">
        <f>BB11+1</f>
        <v>47</v>
      </c>
      <c r="BH11" s="73">
        <f>BG11+1</f>
        <v>48</v>
      </c>
      <c r="BI11" s="73">
        <f t="shared" ref="BI11:CC11" si="0">BH11+1</f>
        <v>49</v>
      </c>
      <c r="BJ11" s="73">
        <f t="shared" si="0"/>
        <v>50</v>
      </c>
      <c r="BK11" s="73">
        <f t="shared" si="0"/>
        <v>51</v>
      </c>
      <c r="BL11" s="73">
        <f t="shared" si="0"/>
        <v>52</v>
      </c>
      <c r="BM11" s="73">
        <f t="shared" si="0"/>
        <v>53</v>
      </c>
      <c r="BN11" s="73">
        <f t="shared" si="0"/>
        <v>54</v>
      </c>
      <c r="BO11" s="73">
        <f t="shared" si="0"/>
        <v>55</v>
      </c>
      <c r="BP11" s="73">
        <f t="shared" si="0"/>
        <v>56</v>
      </c>
      <c r="BQ11" s="73">
        <f t="shared" si="0"/>
        <v>57</v>
      </c>
      <c r="BR11" s="73">
        <f t="shared" si="0"/>
        <v>58</v>
      </c>
      <c r="BS11" s="73">
        <f t="shared" si="0"/>
        <v>59</v>
      </c>
      <c r="BT11" s="73">
        <f t="shared" si="0"/>
        <v>60</v>
      </c>
      <c r="BU11" s="73">
        <f t="shared" si="0"/>
        <v>61</v>
      </c>
      <c r="BV11" s="73">
        <f t="shared" si="0"/>
        <v>62</v>
      </c>
      <c r="BW11" s="73">
        <f t="shared" si="0"/>
        <v>63</v>
      </c>
      <c r="BX11" s="73">
        <f t="shared" si="0"/>
        <v>64</v>
      </c>
      <c r="BY11" s="73">
        <f t="shared" si="0"/>
        <v>65</v>
      </c>
      <c r="BZ11" s="73">
        <f t="shared" si="0"/>
        <v>66</v>
      </c>
      <c r="CA11" s="73">
        <f t="shared" si="0"/>
        <v>67</v>
      </c>
      <c r="CB11" s="73">
        <f t="shared" si="0"/>
        <v>68</v>
      </c>
      <c r="CC11" s="73">
        <f t="shared" si="0"/>
        <v>69</v>
      </c>
      <c r="CD11" s="144" t="s">
        <v>13</v>
      </c>
      <c r="CE11" s="145"/>
      <c r="CF11" s="145"/>
      <c r="CG11" s="146"/>
      <c r="CH11" s="73">
        <f>CC11+1</f>
        <v>70</v>
      </c>
      <c r="CI11" s="73">
        <f>CH11+1</f>
        <v>71</v>
      </c>
      <c r="CJ11" s="73">
        <f>CI11+1</f>
        <v>72</v>
      </c>
      <c r="CK11" s="73">
        <f>CJ11+1</f>
        <v>73</v>
      </c>
      <c r="CL11" s="73">
        <f>CK11+1</f>
        <v>74</v>
      </c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</row>
    <row r="12" spans="1:108" ht="19.5" customHeight="1" x14ac:dyDescent="0.4">
      <c r="A12" s="147" t="s">
        <v>19</v>
      </c>
      <c r="B12" s="148"/>
      <c r="C12" s="148"/>
      <c r="D12" s="148"/>
      <c r="E12" s="74">
        <f t="shared" ref="E12:X12" si="1">E14-1</f>
        <v>43924</v>
      </c>
      <c r="F12" s="74">
        <f t="shared" si="1"/>
        <v>43925</v>
      </c>
      <c r="G12" s="74">
        <f t="shared" si="1"/>
        <v>43926</v>
      </c>
      <c r="H12" s="74">
        <f t="shared" si="1"/>
        <v>43927</v>
      </c>
      <c r="I12" s="74">
        <f t="shared" si="1"/>
        <v>43928</v>
      </c>
      <c r="J12" s="74">
        <f t="shared" si="1"/>
        <v>43929</v>
      </c>
      <c r="K12" s="74">
        <f t="shared" si="1"/>
        <v>43934</v>
      </c>
      <c r="L12" s="74">
        <f t="shared" si="1"/>
        <v>43936</v>
      </c>
      <c r="M12" s="74">
        <f t="shared" si="1"/>
        <v>43938</v>
      </c>
      <c r="N12" s="74">
        <f t="shared" si="1"/>
        <v>43940</v>
      </c>
      <c r="O12" s="74">
        <f t="shared" si="1"/>
        <v>43941</v>
      </c>
      <c r="P12" s="74">
        <f t="shared" si="1"/>
        <v>43942</v>
      </c>
      <c r="Q12" s="74">
        <f t="shared" si="1"/>
        <v>43944</v>
      </c>
      <c r="R12" s="74">
        <f t="shared" si="1"/>
        <v>43945</v>
      </c>
      <c r="S12" s="74">
        <f t="shared" si="1"/>
        <v>43946</v>
      </c>
      <c r="T12" s="74">
        <f t="shared" si="1"/>
        <v>43947</v>
      </c>
      <c r="U12" s="74">
        <f t="shared" si="1"/>
        <v>43948</v>
      </c>
      <c r="V12" s="74">
        <f t="shared" si="1"/>
        <v>43949</v>
      </c>
      <c r="W12" s="74">
        <f t="shared" si="1"/>
        <v>43950</v>
      </c>
      <c r="X12" s="74">
        <f t="shared" si="1"/>
        <v>43951</v>
      </c>
      <c r="Y12" s="74">
        <f>Y14-1</f>
        <v>43954</v>
      </c>
      <c r="Z12" s="74">
        <f>Z14-1</f>
        <v>43956</v>
      </c>
      <c r="AA12" s="74">
        <f>AA14-1</f>
        <v>43957</v>
      </c>
      <c r="AB12" s="147" t="s">
        <v>19</v>
      </c>
      <c r="AC12" s="148"/>
      <c r="AD12" s="148"/>
      <c r="AE12" s="148"/>
      <c r="AF12" s="74">
        <f t="shared" ref="AF12:AQ12" si="2">AF14-1</f>
        <v>43958</v>
      </c>
      <c r="AG12" s="74">
        <f t="shared" si="2"/>
        <v>43961</v>
      </c>
      <c r="AH12" s="74">
        <f t="shared" si="2"/>
        <v>43962</v>
      </c>
      <c r="AI12" s="74">
        <f t="shared" si="2"/>
        <v>43963</v>
      </c>
      <c r="AJ12" s="74">
        <f t="shared" si="2"/>
        <v>43969</v>
      </c>
      <c r="AK12" s="74">
        <f t="shared" si="2"/>
        <v>43970</v>
      </c>
      <c r="AL12" s="74">
        <f t="shared" si="2"/>
        <v>43971</v>
      </c>
      <c r="AM12" s="74">
        <f t="shared" si="2"/>
        <v>43972</v>
      </c>
      <c r="AN12" s="74">
        <f t="shared" si="2"/>
        <v>43973</v>
      </c>
      <c r="AO12" s="74">
        <f t="shared" si="2"/>
        <v>43974</v>
      </c>
      <c r="AP12" s="74">
        <f t="shared" si="2"/>
        <v>43977</v>
      </c>
      <c r="AQ12" s="74">
        <f t="shared" si="2"/>
        <v>43978</v>
      </c>
      <c r="AR12" s="74">
        <f>AR14-1</f>
        <v>43983</v>
      </c>
      <c r="AS12" s="74">
        <f>AS14-1</f>
        <v>43988</v>
      </c>
      <c r="AT12" s="74">
        <f>AT14-1</f>
        <v>44002</v>
      </c>
      <c r="AU12" s="74">
        <f>AU14-1</f>
        <v>44003</v>
      </c>
      <c r="AV12" s="74">
        <f t="shared" ref="AV12:BB12" si="3">AV14-1</f>
        <v>44093</v>
      </c>
      <c r="AW12" s="74">
        <f t="shared" si="3"/>
        <v>44094</v>
      </c>
      <c r="AX12" s="74">
        <f t="shared" si="3"/>
        <v>44095</v>
      </c>
      <c r="AY12" s="74">
        <f t="shared" si="3"/>
        <v>44100</v>
      </c>
      <c r="AZ12" s="74">
        <f t="shared" si="3"/>
        <v>44116</v>
      </c>
      <c r="BA12" s="74">
        <f t="shared" si="3"/>
        <v>44117</v>
      </c>
      <c r="BB12" s="74">
        <f t="shared" si="3"/>
        <v>44118</v>
      </c>
      <c r="BC12" s="147" t="s">
        <v>19</v>
      </c>
      <c r="BD12" s="148"/>
      <c r="BE12" s="148"/>
      <c r="BF12" s="148"/>
      <c r="BG12" s="74">
        <f t="shared" ref="BG12:BR12" si="4">BG14-1</f>
        <v>44123</v>
      </c>
      <c r="BH12" s="74">
        <f t="shared" si="4"/>
        <v>44126</v>
      </c>
      <c r="BI12" s="74">
        <f t="shared" si="4"/>
        <v>44127</v>
      </c>
      <c r="BJ12" s="74">
        <f t="shared" si="4"/>
        <v>44128</v>
      </c>
      <c r="BK12" s="74">
        <f t="shared" si="4"/>
        <v>44134</v>
      </c>
      <c r="BL12" s="74">
        <f t="shared" si="4"/>
        <v>44137</v>
      </c>
      <c r="BM12" s="74">
        <f t="shared" si="4"/>
        <v>44142</v>
      </c>
      <c r="BN12" s="74">
        <f t="shared" si="4"/>
        <v>44143</v>
      </c>
      <c r="BO12" s="74">
        <f t="shared" si="4"/>
        <v>44147</v>
      </c>
      <c r="BP12" s="74">
        <f t="shared" si="4"/>
        <v>44148</v>
      </c>
      <c r="BQ12" s="74">
        <f t="shared" si="4"/>
        <v>44155</v>
      </c>
      <c r="BR12" s="74">
        <f t="shared" si="4"/>
        <v>44233</v>
      </c>
      <c r="BS12" s="74">
        <f>BS14-1</f>
        <v>44246</v>
      </c>
      <c r="BT12" s="74">
        <f>BT14-1</f>
        <v>44247</v>
      </c>
      <c r="BU12" s="74">
        <f>BU14-1</f>
        <v>44248</v>
      </c>
      <c r="BV12" s="74">
        <f>BV14-1</f>
        <v>44254</v>
      </c>
      <c r="BW12" s="74">
        <f t="shared" ref="BW12:CC12" si="5">BW14-1</f>
        <v>44262</v>
      </c>
      <c r="BX12" s="74">
        <f t="shared" si="5"/>
        <v>44264</v>
      </c>
      <c r="BY12" s="74">
        <f t="shared" si="5"/>
        <v>44268</v>
      </c>
      <c r="BZ12" s="74">
        <f t="shared" si="5"/>
        <v>44271</v>
      </c>
      <c r="CA12" s="74">
        <f t="shared" si="5"/>
        <v>44272</v>
      </c>
      <c r="CB12" s="74">
        <f t="shared" si="5"/>
        <v>44276</v>
      </c>
      <c r="CC12" s="74">
        <f t="shared" si="5"/>
        <v>44277</v>
      </c>
      <c r="CD12" s="147" t="s">
        <v>19</v>
      </c>
      <c r="CE12" s="148"/>
      <c r="CF12" s="148"/>
      <c r="CG12" s="148"/>
      <c r="CH12" s="74">
        <f>CH14-1</f>
        <v>44279</v>
      </c>
      <c r="CI12" s="74">
        <f>CI14-1</f>
        <v>44280</v>
      </c>
      <c r="CJ12" s="74">
        <f>CJ14-1</f>
        <v>44282</v>
      </c>
      <c r="CK12" s="74">
        <f>CK14-1</f>
        <v>44283</v>
      </c>
      <c r="CL12" s="74">
        <f>CL14-1</f>
        <v>44285</v>
      </c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</row>
    <row r="13" spans="1:108" ht="19.5" customHeight="1" x14ac:dyDescent="0.4">
      <c r="A13" s="149"/>
      <c r="B13" s="150"/>
      <c r="C13" s="150"/>
      <c r="D13" s="150"/>
      <c r="E13" s="75">
        <f t="shared" ref="E13:X13" si="6">E12</f>
        <v>43924</v>
      </c>
      <c r="F13" s="75">
        <f t="shared" si="6"/>
        <v>43925</v>
      </c>
      <c r="G13" s="75">
        <f t="shared" si="6"/>
        <v>43926</v>
      </c>
      <c r="H13" s="75">
        <f t="shared" si="6"/>
        <v>43927</v>
      </c>
      <c r="I13" s="75">
        <f t="shared" si="6"/>
        <v>43928</v>
      </c>
      <c r="J13" s="75">
        <f t="shared" si="6"/>
        <v>43929</v>
      </c>
      <c r="K13" s="75">
        <f t="shared" si="6"/>
        <v>43934</v>
      </c>
      <c r="L13" s="75">
        <f t="shared" si="6"/>
        <v>43936</v>
      </c>
      <c r="M13" s="75">
        <f t="shared" si="6"/>
        <v>43938</v>
      </c>
      <c r="N13" s="75">
        <f t="shared" si="6"/>
        <v>43940</v>
      </c>
      <c r="O13" s="75">
        <f t="shared" si="6"/>
        <v>43941</v>
      </c>
      <c r="P13" s="75">
        <f t="shared" si="6"/>
        <v>43942</v>
      </c>
      <c r="Q13" s="75">
        <f t="shared" si="6"/>
        <v>43944</v>
      </c>
      <c r="R13" s="75">
        <f t="shared" si="6"/>
        <v>43945</v>
      </c>
      <c r="S13" s="75">
        <f t="shared" si="6"/>
        <v>43946</v>
      </c>
      <c r="T13" s="75">
        <f t="shared" si="6"/>
        <v>43947</v>
      </c>
      <c r="U13" s="75">
        <f t="shared" si="6"/>
        <v>43948</v>
      </c>
      <c r="V13" s="75">
        <f t="shared" si="6"/>
        <v>43949</v>
      </c>
      <c r="W13" s="75">
        <f t="shared" si="6"/>
        <v>43950</v>
      </c>
      <c r="X13" s="75">
        <f t="shared" si="6"/>
        <v>43951</v>
      </c>
      <c r="Y13" s="75">
        <f>Y12</f>
        <v>43954</v>
      </c>
      <c r="Z13" s="75">
        <f>Z12</f>
        <v>43956</v>
      </c>
      <c r="AA13" s="75">
        <f>AA12</f>
        <v>43957</v>
      </c>
      <c r="AB13" s="149"/>
      <c r="AC13" s="150"/>
      <c r="AD13" s="150"/>
      <c r="AE13" s="150"/>
      <c r="AF13" s="75">
        <f t="shared" ref="AF13:AR13" si="7">AF12</f>
        <v>43958</v>
      </c>
      <c r="AG13" s="75">
        <f t="shared" si="7"/>
        <v>43961</v>
      </c>
      <c r="AH13" s="75">
        <f t="shared" si="7"/>
        <v>43962</v>
      </c>
      <c r="AI13" s="75">
        <f t="shared" si="7"/>
        <v>43963</v>
      </c>
      <c r="AJ13" s="75">
        <f t="shared" si="7"/>
        <v>43969</v>
      </c>
      <c r="AK13" s="75">
        <f t="shared" si="7"/>
        <v>43970</v>
      </c>
      <c r="AL13" s="75">
        <f t="shared" si="7"/>
        <v>43971</v>
      </c>
      <c r="AM13" s="75">
        <f t="shared" si="7"/>
        <v>43972</v>
      </c>
      <c r="AN13" s="75">
        <f t="shared" si="7"/>
        <v>43973</v>
      </c>
      <c r="AO13" s="75">
        <f t="shared" si="7"/>
        <v>43974</v>
      </c>
      <c r="AP13" s="75">
        <f t="shared" si="7"/>
        <v>43977</v>
      </c>
      <c r="AQ13" s="75">
        <f t="shared" si="7"/>
        <v>43978</v>
      </c>
      <c r="AR13" s="75">
        <f t="shared" si="7"/>
        <v>43983</v>
      </c>
      <c r="AS13" s="75">
        <f>AS12</f>
        <v>43988</v>
      </c>
      <c r="AT13" s="75">
        <f>AT12</f>
        <v>44002</v>
      </c>
      <c r="AU13" s="75">
        <f>AU12</f>
        <v>44003</v>
      </c>
      <c r="AV13" s="75">
        <f t="shared" ref="AV13:BB13" si="8">AV12</f>
        <v>44093</v>
      </c>
      <c r="AW13" s="75">
        <f t="shared" si="8"/>
        <v>44094</v>
      </c>
      <c r="AX13" s="75">
        <f t="shared" si="8"/>
        <v>44095</v>
      </c>
      <c r="AY13" s="75">
        <f t="shared" si="8"/>
        <v>44100</v>
      </c>
      <c r="AZ13" s="75">
        <f t="shared" si="8"/>
        <v>44116</v>
      </c>
      <c r="BA13" s="75">
        <f t="shared" si="8"/>
        <v>44117</v>
      </c>
      <c r="BB13" s="75">
        <f t="shared" si="8"/>
        <v>44118</v>
      </c>
      <c r="BC13" s="149"/>
      <c r="BD13" s="150"/>
      <c r="BE13" s="150"/>
      <c r="BF13" s="150"/>
      <c r="BG13" s="75">
        <f t="shared" ref="BG13:BS13" si="9">BG12</f>
        <v>44123</v>
      </c>
      <c r="BH13" s="75">
        <f t="shared" si="9"/>
        <v>44126</v>
      </c>
      <c r="BI13" s="75">
        <f t="shared" si="9"/>
        <v>44127</v>
      </c>
      <c r="BJ13" s="75">
        <f t="shared" si="9"/>
        <v>44128</v>
      </c>
      <c r="BK13" s="75">
        <f t="shared" si="9"/>
        <v>44134</v>
      </c>
      <c r="BL13" s="75">
        <f t="shared" si="9"/>
        <v>44137</v>
      </c>
      <c r="BM13" s="75">
        <f t="shared" si="9"/>
        <v>44142</v>
      </c>
      <c r="BN13" s="75">
        <f t="shared" si="9"/>
        <v>44143</v>
      </c>
      <c r="BO13" s="75">
        <f t="shared" si="9"/>
        <v>44147</v>
      </c>
      <c r="BP13" s="75">
        <f t="shared" si="9"/>
        <v>44148</v>
      </c>
      <c r="BQ13" s="75">
        <f t="shared" si="9"/>
        <v>44155</v>
      </c>
      <c r="BR13" s="75">
        <f t="shared" si="9"/>
        <v>44233</v>
      </c>
      <c r="BS13" s="75">
        <f t="shared" si="9"/>
        <v>44246</v>
      </c>
      <c r="BT13" s="75">
        <f>BT12</f>
        <v>44247</v>
      </c>
      <c r="BU13" s="75">
        <f>BU12</f>
        <v>44248</v>
      </c>
      <c r="BV13" s="75">
        <f>BV12</f>
        <v>44254</v>
      </c>
      <c r="BW13" s="75">
        <f t="shared" ref="BW13:CC13" si="10">BW12</f>
        <v>44262</v>
      </c>
      <c r="BX13" s="75">
        <f t="shared" si="10"/>
        <v>44264</v>
      </c>
      <c r="BY13" s="75">
        <f t="shared" si="10"/>
        <v>44268</v>
      </c>
      <c r="BZ13" s="75">
        <f t="shared" si="10"/>
        <v>44271</v>
      </c>
      <c r="CA13" s="75">
        <f t="shared" si="10"/>
        <v>44272</v>
      </c>
      <c r="CB13" s="75">
        <f t="shared" si="10"/>
        <v>44276</v>
      </c>
      <c r="CC13" s="75">
        <f t="shared" si="10"/>
        <v>44277</v>
      </c>
      <c r="CD13" s="149"/>
      <c r="CE13" s="150"/>
      <c r="CF13" s="150"/>
      <c r="CG13" s="150"/>
      <c r="CH13" s="75">
        <f>CH12</f>
        <v>44279</v>
      </c>
      <c r="CI13" s="75">
        <f>CI12</f>
        <v>44280</v>
      </c>
      <c r="CJ13" s="75">
        <f>CJ12</f>
        <v>44282</v>
      </c>
      <c r="CK13" s="75">
        <f>CK12</f>
        <v>44283</v>
      </c>
      <c r="CL13" s="75">
        <f>CL12</f>
        <v>44285</v>
      </c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</row>
    <row r="14" spans="1:108" ht="19.5" customHeight="1" x14ac:dyDescent="0.4">
      <c r="A14" s="151" t="s">
        <v>20</v>
      </c>
      <c r="B14" s="152"/>
      <c r="C14" s="152"/>
      <c r="D14" s="152"/>
      <c r="E14" s="76">
        <v>43925</v>
      </c>
      <c r="F14" s="76">
        <v>43926</v>
      </c>
      <c r="G14" s="76">
        <v>43927</v>
      </c>
      <c r="H14" s="76">
        <v>43928</v>
      </c>
      <c r="I14" s="76">
        <v>43929</v>
      </c>
      <c r="J14" s="76">
        <v>43930</v>
      </c>
      <c r="K14" s="76">
        <v>43935</v>
      </c>
      <c r="L14" s="76">
        <v>43937</v>
      </c>
      <c r="M14" s="76">
        <v>43939</v>
      </c>
      <c r="N14" s="76">
        <v>43941</v>
      </c>
      <c r="O14" s="76">
        <v>43942</v>
      </c>
      <c r="P14" s="76">
        <v>43943</v>
      </c>
      <c r="Q14" s="76">
        <v>43945</v>
      </c>
      <c r="R14" s="76">
        <v>43946</v>
      </c>
      <c r="S14" s="76">
        <v>43947</v>
      </c>
      <c r="T14" s="76">
        <v>43948</v>
      </c>
      <c r="U14" s="76">
        <v>43949</v>
      </c>
      <c r="V14" s="76">
        <v>43950</v>
      </c>
      <c r="W14" s="76">
        <v>43951</v>
      </c>
      <c r="X14" s="76">
        <v>43952</v>
      </c>
      <c r="Y14" s="76">
        <v>43955</v>
      </c>
      <c r="Z14" s="76">
        <v>43957</v>
      </c>
      <c r="AA14" s="76">
        <v>43958</v>
      </c>
      <c r="AB14" s="151" t="s">
        <v>20</v>
      </c>
      <c r="AC14" s="152"/>
      <c r="AD14" s="152"/>
      <c r="AE14" s="152"/>
      <c r="AF14" s="76">
        <v>43959</v>
      </c>
      <c r="AG14" s="76">
        <v>43962</v>
      </c>
      <c r="AH14" s="76">
        <v>43963</v>
      </c>
      <c r="AI14" s="76">
        <v>43964</v>
      </c>
      <c r="AJ14" s="76">
        <v>43970</v>
      </c>
      <c r="AK14" s="76">
        <v>43971</v>
      </c>
      <c r="AL14" s="76">
        <v>43972</v>
      </c>
      <c r="AM14" s="76">
        <v>43973</v>
      </c>
      <c r="AN14" s="76">
        <v>43974</v>
      </c>
      <c r="AO14" s="76">
        <v>43975</v>
      </c>
      <c r="AP14" s="76">
        <v>43978</v>
      </c>
      <c r="AQ14" s="76">
        <v>43979</v>
      </c>
      <c r="AR14" s="76">
        <v>43984</v>
      </c>
      <c r="AS14" s="76">
        <v>43989</v>
      </c>
      <c r="AT14" s="76">
        <v>44003</v>
      </c>
      <c r="AU14" s="76">
        <v>44004</v>
      </c>
      <c r="AV14" s="76">
        <v>44094</v>
      </c>
      <c r="AW14" s="76">
        <v>44095</v>
      </c>
      <c r="AX14" s="76">
        <v>44096</v>
      </c>
      <c r="AY14" s="76">
        <v>44101</v>
      </c>
      <c r="AZ14" s="76">
        <v>44117</v>
      </c>
      <c r="BA14" s="76">
        <v>44118</v>
      </c>
      <c r="BB14" s="76">
        <v>44119</v>
      </c>
      <c r="BC14" s="151" t="s">
        <v>20</v>
      </c>
      <c r="BD14" s="152"/>
      <c r="BE14" s="152"/>
      <c r="BF14" s="152"/>
      <c r="BG14" s="76">
        <v>44124</v>
      </c>
      <c r="BH14" s="76">
        <v>44127</v>
      </c>
      <c r="BI14" s="76">
        <v>44128</v>
      </c>
      <c r="BJ14" s="76">
        <v>44129</v>
      </c>
      <c r="BK14" s="76">
        <v>44135</v>
      </c>
      <c r="BL14" s="76">
        <v>44138</v>
      </c>
      <c r="BM14" s="76">
        <v>44143</v>
      </c>
      <c r="BN14" s="76">
        <v>44144</v>
      </c>
      <c r="BO14" s="76">
        <v>44148</v>
      </c>
      <c r="BP14" s="76">
        <v>44149</v>
      </c>
      <c r="BQ14" s="76">
        <v>44156</v>
      </c>
      <c r="BR14" s="76">
        <v>44234</v>
      </c>
      <c r="BS14" s="76">
        <v>44247</v>
      </c>
      <c r="BT14" s="76">
        <v>44248</v>
      </c>
      <c r="BU14" s="76">
        <v>44249</v>
      </c>
      <c r="BV14" s="76">
        <v>44255</v>
      </c>
      <c r="BW14" s="76">
        <v>44263</v>
      </c>
      <c r="BX14" s="76">
        <v>44265</v>
      </c>
      <c r="BY14" s="76">
        <v>44269</v>
      </c>
      <c r="BZ14" s="76">
        <v>44272</v>
      </c>
      <c r="CA14" s="76">
        <v>44273</v>
      </c>
      <c r="CB14" s="76">
        <v>44277</v>
      </c>
      <c r="CC14" s="76">
        <v>44278</v>
      </c>
      <c r="CD14" s="151" t="s">
        <v>20</v>
      </c>
      <c r="CE14" s="152"/>
      <c r="CF14" s="152"/>
      <c r="CG14" s="152"/>
      <c r="CH14" s="76">
        <v>44280</v>
      </c>
      <c r="CI14" s="76">
        <v>44281</v>
      </c>
      <c r="CJ14" s="76">
        <v>44283</v>
      </c>
      <c r="CK14" s="76">
        <v>44284</v>
      </c>
      <c r="CL14" s="76">
        <v>44286</v>
      </c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</row>
    <row r="15" spans="1:108" ht="19.5" customHeight="1" x14ac:dyDescent="0.4">
      <c r="A15" s="151"/>
      <c r="B15" s="152"/>
      <c r="C15" s="152"/>
      <c r="D15" s="152"/>
      <c r="E15" s="77">
        <f t="shared" ref="E15:X15" si="11">E14</f>
        <v>43925</v>
      </c>
      <c r="F15" s="77">
        <f t="shared" si="11"/>
        <v>43926</v>
      </c>
      <c r="G15" s="77">
        <f t="shared" si="11"/>
        <v>43927</v>
      </c>
      <c r="H15" s="77">
        <f t="shared" si="11"/>
        <v>43928</v>
      </c>
      <c r="I15" s="77">
        <f t="shared" si="11"/>
        <v>43929</v>
      </c>
      <c r="J15" s="77">
        <f t="shared" si="11"/>
        <v>43930</v>
      </c>
      <c r="K15" s="77">
        <f t="shared" si="11"/>
        <v>43935</v>
      </c>
      <c r="L15" s="77">
        <f t="shared" si="11"/>
        <v>43937</v>
      </c>
      <c r="M15" s="77">
        <f t="shared" si="11"/>
        <v>43939</v>
      </c>
      <c r="N15" s="77">
        <f t="shared" si="11"/>
        <v>43941</v>
      </c>
      <c r="O15" s="77">
        <f t="shared" si="11"/>
        <v>43942</v>
      </c>
      <c r="P15" s="77">
        <f t="shared" si="11"/>
        <v>43943</v>
      </c>
      <c r="Q15" s="77">
        <f t="shared" si="11"/>
        <v>43945</v>
      </c>
      <c r="R15" s="77">
        <f t="shared" si="11"/>
        <v>43946</v>
      </c>
      <c r="S15" s="77">
        <f t="shared" si="11"/>
        <v>43947</v>
      </c>
      <c r="T15" s="77">
        <f t="shared" si="11"/>
        <v>43948</v>
      </c>
      <c r="U15" s="77">
        <f t="shared" si="11"/>
        <v>43949</v>
      </c>
      <c r="V15" s="77">
        <f t="shared" si="11"/>
        <v>43950</v>
      </c>
      <c r="W15" s="77">
        <f t="shared" si="11"/>
        <v>43951</v>
      </c>
      <c r="X15" s="77">
        <f t="shared" si="11"/>
        <v>43952</v>
      </c>
      <c r="Y15" s="77">
        <f>Y14</f>
        <v>43955</v>
      </c>
      <c r="Z15" s="77">
        <f>Z14</f>
        <v>43957</v>
      </c>
      <c r="AA15" s="77">
        <f>AA14</f>
        <v>43958</v>
      </c>
      <c r="AB15" s="151"/>
      <c r="AC15" s="152"/>
      <c r="AD15" s="152"/>
      <c r="AE15" s="152"/>
      <c r="AF15" s="77">
        <f t="shared" ref="AF15:AR15" si="12">AF14</f>
        <v>43959</v>
      </c>
      <c r="AG15" s="77">
        <f t="shared" si="12"/>
        <v>43962</v>
      </c>
      <c r="AH15" s="77">
        <f t="shared" si="12"/>
        <v>43963</v>
      </c>
      <c r="AI15" s="77">
        <f t="shared" si="12"/>
        <v>43964</v>
      </c>
      <c r="AJ15" s="77">
        <f t="shared" si="12"/>
        <v>43970</v>
      </c>
      <c r="AK15" s="77">
        <f t="shared" si="12"/>
        <v>43971</v>
      </c>
      <c r="AL15" s="77">
        <f t="shared" si="12"/>
        <v>43972</v>
      </c>
      <c r="AM15" s="77">
        <f t="shared" si="12"/>
        <v>43973</v>
      </c>
      <c r="AN15" s="77">
        <f t="shared" si="12"/>
        <v>43974</v>
      </c>
      <c r="AO15" s="77">
        <f t="shared" si="12"/>
        <v>43975</v>
      </c>
      <c r="AP15" s="77">
        <f t="shared" si="12"/>
        <v>43978</v>
      </c>
      <c r="AQ15" s="77">
        <f t="shared" si="12"/>
        <v>43979</v>
      </c>
      <c r="AR15" s="77">
        <f t="shared" si="12"/>
        <v>43984</v>
      </c>
      <c r="AS15" s="77">
        <f>AS14</f>
        <v>43989</v>
      </c>
      <c r="AT15" s="77">
        <f>AT14</f>
        <v>44003</v>
      </c>
      <c r="AU15" s="77">
        <f>AU14</f>
        <v>44004</v>
      </c>
      <c r="AV15" s="77">
        <f t="shared" ref="AV15:BB15" si="13">AV14</f>
        <v>44094</v>
      </c>
      <c r="AW15" s="77">
        <f t="shared" si="13"/>
        <v>44095</v>
      </c>
      <c r="AX15" s="77">
        <f t="shared" si="13"/>
        <v>44096</v>
      </c>
      <c r="AY15" s="77">
        <f t="shared" si="13"/>
        <v>44101</v>
      </c>
      <c r="AZ15" s="77">
        <f t="shared" si="13"/>
        <v>44117</v>
      </c>
      <c r="BA15" s="77">
        <f t="shared" si="13"/>
        <v>44118</v>
      </c>
      <c r="BB15" s="77">
        <f t="shared" si="13"/>
        <v>44119</v>
      </c>
      <c r="BC15" s="151"/>
      <c r="BD15" s="152"/>
      <c r="BE15" s="152"/>
      <c r="BF15" s="152"/>
      <c r="BG15" s="77">
        <f t="shared" ref="BG15:BS15" si="14">BG14</f>
        <v>44124</v>
      </c>
      <c r="BH15" s="77">
        <f t="shared" si="14"/>
        <v>44127</v>
      </c>
      <c r="BI15" s="77">
        <f t="shared" si="14"/>
        <v>44128</v>
      </c>
      <c r="BJ15" s="77">
        <f t="shared" si="14"/>
        <v>44129</v>
      </c>
      <c r="BK15" s="77">
        <f t="shared" si="14"/>
        <v>44135</v>
      </c>
      <c r="BL15" s="77">
        <f t="shared" si="14"/>
        <v>44138</v>
      </c>
      <c r="BM15" s="77">
        <f t="shared" si="14"/>
        <v>44143</v>
      </c>
      <c r="BN15" s="77">
        <f t="shared" si="14"/>
        <v>44144</v>
      </c>
      <c r="BO15" s="77">
        <f t="shared" si="14"/>
        <v>44148</v>
      </c>
      <c r="BP15" s="77">
        <f t="shared" si="14"/>
        <v>44149</v>
      </c>
      <c r="BQ15" s="77">
        <f t="shared" si="14"/>
        <v>44156</v>
      </c>
      <c r="BR15" s="77">
        <f t="shared" si="14"/>
        <v>44234</v>
      </c>
      <c r="BS15" s="77">
        <f t="shared" si="14"/>
        <v>44247</v>
      </c>
      <c r="BT15" s="77">
        <f>BT14</f>
        <v>44248</v>
      </c>
      <c r="BU15" s="77">
        <f>BU14</f>
        <v>44249</v>
      </c>
      <c r="BV15" s="77">
        <f>BV14</f>
        <v>44255</v>
      </c>
      <c r="BW15" s="77">
        <f t="shared" ref="BW15:CC15" si="15">BW14</f>
        <v>44263</v>
      </c>
      <c r="BX15" s="77">
        <f t="shared" si="15"/>
        <v>44265</v>
      </c>
      <c r="BY15" s="77">
        <f t="shared" si="15"/>
        <v>44269</v>
      </c>
      <c r="BZ15" s="77">
        <f t="shared" si="15"/>
        <v>44272</v>
      </c>
      <c r="CA15" s="77">
        <f t="shared" si="15"/>
        <v>44273</v>
      </c>
      <c r="CB15" s="77">
        <f t="shared" si="15"/>
        <v>44277</v>
      </c>
      <c r="CC15" s="77">
        <f t="shared" si="15"/>
        <v>44278</v>
      </c>
      <c r="CD15" s="151"/>
      <c r="CE15" s="152"/>
      <c r="CF15" s="152"/>
      <c r="CG15" s="152"/>
      <c r="CH15" s="77">
        <f>CH14</f>
        <v>44280</v>
      </c>
      <c r="CI15" s="77">
        <f>CI14</f>
        <v>44281</v>
      </c>
      <c r="CJ15" s="77">
        <f>CJ14</f>
        <v>44283</v>
      </c>
      <c r="CK15" s="77">
        <f>CK14</f>
        <v>44284</v>
      </c>
      <c r="CL15" s="77">
        <f>CL14</f>
        <v>44286</v>
      </c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</row>
    <row r="16" spans="1:108" ht="19.5" customHeight="1" x14ac:dyDescent="0.4">
      <c r="A16" s="151"/>
      <c r="B16" s="152"/>
      <c r="C16" s="152"/>
      <c r="D16" s="152"/>
      <c r="E16" s="78" t="s">
        <v>42</v>
      </c>
      <c r="F16" s="78" t="s">
        <v>42</v>
      </c>
      <c r="G16" s="78" t="s">
        <v>42</v>
      </c>
      <c r="H16" s="78" t="s">
        <v>42</v>
      </c>
      <c r="I16" s="78" t="s">
        <v>42</v>
      </c>
      <c r="J16" s="78" t="s">
        <v>42</v>
      </c>
      <c r="K16" s="78" t="s">
        <v>42</v>
      </c>
      <c r="L16" s="78" t="s">
        <v>42</v>
      </c>
      <c r="M16" s="78" t="s">
        <v>42</v>
      </c>
      <c r="N16" s="78" t="s">
        <v>42</v>
      </c>
      <c r="O16" s="78" t="s">
        <v>42</v>
      </c>
      <c r="P16" s="78" t="s">
        <v>42</v>
      </c>
      <c r="Q16" s="78" t="s">
        <v>42</v>
      </c>
      <c r="R16" s="78" t="s">
        <v>42</v>
      </c>
      <c r="S16" s="78" t="s">
        <v>42</v>
      </c>
      <c r="T16" s="78" t="s">
        <v>42</v>
      </c>
      <c r="U16" s="78" t="s">
        <v>42</v>
      </c>
      <c r="V16" s="78" t="s">
        <v>42</v>
      </c>
      <c r="W16" s="78" t="s">
        <v>42</v>
      </c>
      <c r="X16" s="78" t="s">
        <v>42</v>
      </c>
      <c r="Y16" s="78" t="s">
        <v>42</v>
      </c>
      <c r="Z16" s="78" t="s">
        <v>42</v>
      </c>
      <c r="AA16" s="78" t="s">
        <v>42</v>
      </c>
      <c r="AB16" s="151"/>
      <c r="AC16" s="152"/>
      <c r="AD16" s="152"/>
      <c r="AE16" s="152"/>
      <c r="AF16" s="78" t="s">
        <v>42</v>
      </c>
      <c r="AG16" s="78" t="s">
        <v>42</v>
      </c>
      <c r="AH16" s="78" t="s">
        <v>42</v>
      </c>
      <c r="AI16" s="78" t="s">
        <v>42</v>
      </c>
      <c r="AJ16" s="78" t="s">
        <v>42</v>
      </c>
      <c r="AK16" s="78" t="s">
        <v>42</v>
      </c>
      <c r="AL16" s="78" t="s">
        <v>42</v>
      </c>
      <c r="AM16" s="78" t="s">
        <v>42</v>
      </c>
      <c r="AN16" s="78" t="s">
        <v>42</v>
      </c>
      <c r="AO16" s="78" t="s">
        <v>42</v>
      </c>
      <c r="AP16" s="78" t="s">
        <v>42</v>
      </c>
      <c r="AQ16" s="78" t="s">
        <v>42</v>
      </c>
      <c r="AR16" s="78" t="s">
        <v>42</v>
      </c>
      <c r="AS16" s="78" t="s">
        <v>42</v>
      </c>
      <c r="AT16" s="78" t="s">
        <v>42</v>
      </c>
      <c r="AU16" s="78" t="s">
        <v>42</v>
      </c>
      <c r="AV16" s="78" t="s">
        <v>42</v>
      </c>
      <c r="AW16" s="78" t="s">
        <v>42</v>
      </c>
      <c r="AX16" s="78" t="s">
        <v>42</v>
      </c>
      <c r="AY16" s="78" t="s">
        <v>42</v>
      </c>
      <c r="AZ16" s="78" t="s">
        <v>42</v>
      </c>
      <c r="BA16" s="78" t="s">
        <v>42</v>
      </c>
      <c r="BB16" s="78" t="s">
        <v>42</v>
      </c>
      <c r="BC16" s="151"/>
      <c r="BD16" s="152"/>
      <c r="BE16" s="152"/>
      <c r="BF16" s="152"/>
      <c r="BG16" s="78" t="s">
        <v>42</v>
      </c>
      <c r="BH16" s="78" t="s">
        <v>42</v>
      </c>
      <c r="BI16" s="78" t="s">
        <v>42</v>
      </c>
      <c r="BJ16" s="78" t="s">
        <v>42</v>
      </c>
      <c r="BK16" s="78" t="s">
        <v>42</v>
      </c>
      <c r="BL16" s="78" t="s">
        <v>42</v>
      </c>
      <c r="BM16" s="78" t="s">
        <v>42</v>
      </c>
      <c r="BN16" s="78" t="s">
        <v>42</v>
      </c>
      <c r="BO16" s="78" t="s">
        <v>42</v>
      </c>
      <c r="BP16" s="78" t="s">
        <v>42</v>
      </c>
      <c r="BQ16" s="78" t="s">
        <v>42</v>
      </c>
      <c r="BR16" s="78" t="s">
        <v>46</v>
      </c>
      <c r="BS16" s="78" t="s">
        <v>46</v>
      </c>
      <c r="BT16" s="78" t="s">
        <v>46</v>
      </c>
      <c r="BU16" s="78" t="s">
        <v>46</v>
      </c>
      <c r="BV16" s="78" t="s">
        <v>46</v>
      </c>
      <c r="BW16" s="78" t="s">
        <v>46</v>
      </c>
      <c r="BX16" s="78" t="s">
        <v>46</v>
      </c>
      <c r="BY16" s="78" t="s">
        <v>46</v>
      </c>
      <c r="BZ16" s="78" t="s">
        <v>46</v>
      </c>
      <c r="CA16" s="78" t="s">
        <v>46</v>
      </c>
      <c r="CB16" s="78" t="s">
        <v>46</v>
      </c>
      <c r="CC16" s="78" t="s">
        <v>46</v>
      </c>
      <c r="CD16" s="151"/>
      <c r="CE16" s="152"/>
      <c r="CF16" s="152"/>
      <c r="CG16" s="152"/>
      <c r="CH16" s="78" t="s">
        <v>46</v>
      </c>
      <c r="CI16" s="78" t="s">
        <v>46</v>
      </c>
      <c r="CJ16" s="78" t="s">
        <v>46</v>
      </c>
      <c r="CK16" s="78" t="s">
        <v>46</v>
      </c>
      <c r="CL16" s="78" t="s">
        <v>46</v>
      </c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</row>
    <row r="17" spans="1:108" ht="19.5" customHeight="1" x14ac:dyDescent="0.4">
      <c r="A17" s="149"/>
      <c r="B17" s="150"/>
      <c r="C17" s="150"/>
      <c r="D17" s="150"/>
      <c r="E17" s="79" t="s">
        <v>43</v>
      </c>
      <c r="F17" s="79" t="s">
        <v>43</v>
      </c>
      <c r="G17" s="79" t="s">
        <v>43</v>
      </c>
      <c r="H17" s="79" t="s">
        <v>43</v>
      </c>
      <c r="I17" s="79" t="s">
        <v>43</v>
      </c>
      <c r="J17" s="79" t="s">
        <v>43</v>
      </c>
      <c r="K17" s="79" t="s">
        <v>43</v>
      </c>
      <c r="L17" s="79" t="s">
        <v>43</v>
      </c>
      <c r="M17" s="79" t="s">
        <v>43</v>
      </c>
      <c r="N17" s="79" t="s">
        <v>43</v>
      </c>
      <c r="O17" s="79" t="s">
        <v>43</v>
      </c>
      <c r="P17" s="79" t="s">
        <v>43</v>
      </c>
      <c r="Q17" s="79" t="s">
        <v>43</v>
      </c>
      <c r="R17" s="79" t="s">
        <v>43</v>
      </c>
      <c r="S17" s="79" t="s">
        <v>43</v>
      </c>
      <c r="T17" s="79" t="s">
        <v>43</v>
      </c>
      <c r="U17" s="79" t="s">
        <v>43</v>
      </c>
      <c r="V17" s="79" t="s">
        <v>43</v>
      </c>
      <c r="W17" s="79" t="s">
        <v>43</v>
      </c>
      <c r="X17" s="79" t="s">
        <v>43</v>
      </c>
      <c r="Y17" s="79" t="s">
        <v>43</v>
      </c>
      <c r="Z17" s="79" t="s">
        <v>43</v>
      </c>
      <c r="AA17" s="79" t="s">
        <v>43</v>
      </c>
      <c r="AB17" s="149"/>
      <c r="AC17" s="150"/>
      <c r="AD17" s="150"/>
      <c r="AE17" s="150"/>
      <c r="AF17" s="79" t="s">
        <v>43</v>
      </c>
      <c r="AG17" s="79" t="s">
        <v>43</v>
      </c>
      <c r="AH17" s="79" t="s">
        <v>43</v>
      </c>
      <c r="AI17" s="79" t="s">
        <v>43</v>
      </c>
      <c r="AJ17" s="79" t="s">
        <v>43</v>
      </c>
      <c r="AK17" s="79" t="s">
        <v>43</v>
      </c>
      <c r="AL17" s="79" t="s">
        <v>43</v>
      </c>
      <c r="AM17" s="79" t="s">
        <v>43</v>
      </c>
      <c r="AN17" s="79" t="s">
        <v>43</v>
      </c>
      <c r="AO17" s="79" t="s">
        <v>43</v>
      </c>
      <c r="AP17" s="79" t="s">
        <v>43</v>
      </c>
      <c r="AQ17" s="79" t="s">
        <v>43</v>
      </c>
      <c r="AR17" s="79" t="s">
        <v>43</v>
      </c>
      <c r="AS17" s="79" t="s">
        <v>43</v>
      </c>
      <c r="AT17" s="79" t="s">
        <v>43</v>
      </c>
      <c r="AU17" s="79" t="s">
        <v>43</v>
      </c>
      <c r="AV17" s="79" t="s">
        <v>43</v>
      </c>
      <c r="AW17" s="79" t="s">
        <v>43</v>
      </c>
      <c r="AX17" s="79" t="s">
        <v>43</v>
      </c>
      <c r="AY17" s="79" t="s">
        <v>43</v>
      </c>
      <c r="AZ17" s="79" t="s">
        <v>43</v>
      </c>
      <c r="BA17" s="79" t="s">
        <v>43</v>
      </c>
      <c r="BB17" s="79" t="s">
        <v>43</v>
      </c>
      <c r="BC17" s="149"/>
      <c r="BD17" s="150"/>
      <c r="BE17" s="150"/>
      <c r="BF17" s="150"/>
      <c r="BG17" s="79" t="s">
        <v>43</v>
      </c>
      <c r="BH17" s="79" t="s">
        <v>43</v>
      </c>
      <c r="BI17" s="79" t="s">
        <v>43</v>
      </c>
      <c r="BJ17" s="79" t="s">
        <v>43</v>
      </c>
      <c r="BK17" s="79" t="s">
        <v>43</v>
      </c>
      <c r="BL17" s="79" t="s">
        <v>43</v>
      </c>
      <c r="BM17" s="79" t="s">
        <v>43</v>
      </c>
      <c r="BN17" s="79" t="s">
        <v>43</v>
      </c>
      <c r="BO17" s="79" t="s">
        <v>43</v>
      </c>
      <c r="BP17" s="79" t="s">
        <v>43</v>
      </c>
      <c r="BQ17" s="79" t="s">
        <v>43</v>
      </c>
      <c r="BR17" s="79" t="s">
        <v>47</v>
      </c>
      <c r="BS17" s="79" t="s">
        <v>47</v>
      </c>
      <c r="BT17" s="79" t="s">
        <v>47</v>
      </c>
      <c r="BU17" s="79" t="s">
        <v>47</v>
      </c>
      <c r="BV17" s="79" t="s">
        <v>47</v>
      </c>
      <c r="BW17" s="79" t="s">
        <v>47</v>
      </c>
      <c r="BX17" s="79" t="s">
        <v>47</v>
      </c>
      <c r="BY17" s="79" t="s">
        <v>47</v>
      </c>
      <c r="BZ17" s="79" t="s">
        <v>47</v>
      </c>
      <c r="CA17" s="79" t="s">
        <v>47</v>
      </c>
      <c r="CB17" s="79" t="s">
        <v>47</v>
      </c>
      <c r="CC17" s="79" t="s">
        <v>47</v>
      </c>
      <c r="CD17" s="149"/>
      <c r="CE17" s="150"/>
      <c r="CF17" s="150"/>
      <c r="CG17" s="150"/>
      <c r="CH17" s="79" t="s">
        <v>47</v>
      </c>
      <c r="CI17" s="79" t="s">
        <v>47</v>
      </c>
      <c r="CJ17" s="79" t="s">
        <v>47</v>
      </c>
      <c r="CK17" s="79" t="s">
        <v>47</v>
      </c>
      <c r="CL17" s="79" t="s">
        <v>47</v>
      </c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</row>
    <row r="18" spans="1:108" ht="39" customHeight="1" x14ac:dyDescent="0.4">
      <c r="A18" s="126" t="s">
        <v>36</v>
      </c>
      <c r="B18" s="127"/>
      <c r="C18" s="129" t="s">
        <v>10</v>
      </c>
      <c r="D18" s="130"/>
      <c r="E18" s="81">
        <v>14</v>
      </c>
      <c r="F18" s="81">
        <v>14</v>
      </c>
      <c r="G18" s="81">
        <v>13</v>
      </c>
      <c r="H18" s="81">
        <v>13</v>
      </c>
      <c r="I18" s="81">
        <v>13</v>
      </c>
      <c r="J18" s="81">
        <v>13</v>
      </c>
      <c r="K18" s="81">
        <v>13</v>
      </c>
      <c r="L18" s="81">
        <v>13</v>
      </c>
      <c r="M18" s="81">
        <v>12</v>
      </c>
      <c r="N18" s="81">
        <v>14</v>
      </c>
      <c r="O18" s="81">
        <v>14</v>
      </c>
      <c r="P18" s="81">
        <v>13</v>
      </c>
      <c r="Q18" s="81">
        <v>14</v>
      </c>
      <c r="R18" s="81">
        <v>12</v>
      </c>
      <c r="S18" s="81">
        <v>12</v>
      </c>
      <c r="T18" s="81">
        <v>14</v>
      </c>
      <c r="U18" s="81">
        <v>14</v>
      </c>
      <c r="V18" s="81">
        <v>12</v>
      </c>
      <c r="W18" s="81">
        <v>13</v>
      </c>
      <c r="X18" s="81">
        <v>13</v>
      </c>
      <c r="Y18" s="81">
        <v>14</v>
      </c>
      <c r="Z18" s="81">
        <v>13</v>
      </c>
      <c r="AA18" s="81">
        <v>13</v>
      </c>
      <c r="AB18" s="126" t="s">
        <v>36</v>
      </c>
      <c r="AC18" s="127"/>
      <c r="AD18" s="129" t="s">
        <v>10</v>
      </c>
      <c r="AE18" s="130"/>
      <c r="AF18" s="81">
        <v>14</v>
      </c>
      <c r="AG18" s="81">
        <v>13</v>
      </c>
      <c r="AH18" s="81">
        <v>13</v>
      </c>
      <c r="AI18" s="81">
        <v>13</v>
      </c>
      <c r="AJ18" s="81">
        <v>13</v>
      </c>
      <c r="AK18" s="81">
        <v>12</v>
      </c>
      <c r="AL18" s="81">
        <v>14</v>
      </c>
      <c r="AM18" s="81">
        <v>13</v>
      </c>
      <c r="AN18" s="81">
        <v>13</v>
      </c>
      <c r="AO18" s="81">
        <v>13</v>
      </c>
      <c r="AP18" s="81">
        <v>13</v>
      </c>
      <c r="AQ18" s="81">
        <v>13</v>
      </c>
      <c r="AR18" s="81">
        <v>13</v>
      </c>
      <c r="AS18" s="81">
        <v>14</v>
      </c>
      <c r="AT18" s="81">
        <v>11</v>
      </c>
      <c r="AU18" s="81">
        <v>13</v>
      </c>
      <c r="AV18" s="81">
        <v>13</v>
      </c>
      <c r="AW18" s="81">
        <v>15</v>
      </c>
      <c r="AX18" s="81">
        <v>13</v>
      </c>
      <c r="AY18" s="81">
        <v>11</v>
      </c>
      <c r="AZ18" s="81" t="s">
        <v>44</v>
      </c>
      <c r="BA18" s="81" t="s">
        <v>44</v>
      </c>
      <c r="BB18" s="81" t="s">
        <v>45</v>
      </c>
      <c r="BC18" s="126" t="s">
        <v>36</v>
      </c>
      <c r="BD18" s="127"/>
      <c r="BE18" s="129" t="s">
        <v>10</v>
      </c>
      <c r="BF18" s="130"/>
      <c r="BG18" s="81" t="s">
        <v>44</v>
      </c>
      <c r="BH18" s="81" t="s">
        <v>44</v>
      </c>
      <c r="BI18" s="81">
        <v>12</v>
      </c>
      <c r="BJ18" s="81">
        <v>13</v>
      </c>
      <c r="BK18" s="81">
        <v>13</v>
      </c>
      <c r="BL18" s="81">
        <v>15</v>
      </c>
      <c r="BM18" s="81">
        <v>11</v>
      </c>
      <c r="BN18" s="81">
        <v>13</v>
      </c>
      <c r="BO18" s="81">
        <v>13</v>
      </c>
      <c r="BP18" s="81">
        <v>13</v>
      </c>
      <c r="BQ18" s="81">
        <v>13</v>
      </c>
      <c r="BR18" s="81">
        <v>13</v>
      </c>
      <c r="BS18" s="81">
        <v>14</v>
      </c>
      <c r="BT18" s="81">
        <v>14</v>
      </c>
      <c r="BU18" s="81">
        <v>14</v>
      </c>
      <c r="BV18" s="81">
        <v>13</v>
      </c>
      <c r="BW18" s="81">
        <v>12</v>
      </c>
      <c r="BX18" s="81">
        <v>13</v>
      </c>
      <c r="BY18" s="81">
        <v>13</v>
      </c>
      <c r="BZ18" s="81">
        <v>13</v>
      </c>
      <c r="CA18" s="81">
        <v>13</v>
      </c>
      <c r="CB18" s="81">
        <v>14</v>
      </c>
      <c r="CC18" s="81">
        <v>13</v>
      </c>
      <c r="CD18" s="126" t="s">
        <v>36</v>
      </c>
      <c r="CE18" s="127"/>
      <c r="CF18" s="129" t="s">
        <v>10</v>
      </c>
      <c r="CG18" s="130"/>
      <c r="CH18" s="81">
        <v>14</v>
      </c>
      <c r="CI18" s="81">
        <v>13</v>
      </c>
      <c r="CJ18" s="81">
        <v>13</v>
      </c>
      <c r="CK18" s="81">
        <v>13</v>
      </c>
      <c r="CL18" s="81">
        <v>13</v>
      </c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</row>
    <row r="19" spans="1:108" ht="39" customHeight="1" x14ac:dyDescent="0.4">
      <c r="A19" s="126"/>
      <c r="B19" s="128"/>
      <c r="C19" s="129" t="s">
        <v>21</v>
      </c>
      <c r="D19" s="130"/>
      <c r="E19" s="83">
        <f>E22-E21</f>
        <v>1420</v>
      </c>
      <c r="F19" s="83">
        <f t="shared" ref="F19:Y19" si="16">F22-F21</f>
        <v>730</v>
      </c>
      <c r="G19" s="83">
        <f t="shared" si="16"/>
        <v>130</v>
      </c>
      <c r="H19" s="83">
        <f t="shared" si="16"/>
        <v>700</v>
      </c>
      <c r="I19" s="83">
        <f t="shared" si="16"/>
        <v>510</v>
      </c>
      <c r="J19" s="83">
        <f t="shared" si="16"/>
        <v>700</v>
      </c>
      <c r="K19" s="83">
        <f t="shared" si="16"/>
        <v>1320</v>
      </c>
      <c r="L19" s="83">
        <f t="shared" si="16"/>
        <v>950</v>
      </c>
      <c r="M19" s="83">
        <f t="shared" si="16"/>
        <v>2810</v>
      </c>
      <c r="N19" s="83">
        <f t="shared" si="16"/>
        <v>1350</v>
      </c>
      <c r="O19" s="83">
        <f t="shared" si="16"/>
        <v>2350</v>
      </c>
      <c r="P19" s="83">
        <f t="shared" si="16"/>
        <v>2280</v>
      </c>
      <c r="Q19" s="83">
        <f t="shared" si="16"/>
        <v>2060</v>
      </c>
      <c r="R19" s="83">
        <f t="shared" si="16"/>
        <v>2950</v>
      </c>
      <c r="S19" s="83">
        <f t="shared" si="16"/>
        <v>2270</v>
      </c>
      <c r="T19" s="83">
        <f t="shared" si="16"/>
        <v>820</v>
      </c>
      <c r="U19" s="83">
        <f t="shared" si="16"/>
        <v>1320</v>
      </c>
      <c r="V19" s="83">
        <f t="shared" si="16"/>
        <v>2810</v>
      </c>
      <c r="W19" s="83">
        <f t="shared" si="16"/>
        <v>1270</v>
      </c>
      <c r="X19" s="83">
        <f t="shared" si="16"/>
        <v>290</v>
      </c>
      <c r="Y19" s="83">
        <f t="shared" si="16"/>
        <v>130</v>
      </c>
      <c r="Z19" s="83">
        <f>Z22-Z21</f>
        <v>2240</v>
      </c>
      <c r="AA19" s="83">
        <f>AA22-AA21</f>
        <v>2220</v>
      </c>
      <c r="AB19" s="126"/>
      <c r="AC19" s="128"/>
      <c r="AD19" s="129" t="s">
        <v>21</v>
      </c>
      <c r="AE19" s="130"/>
      <c r="AF19" s="83">
        <f t="shared" ref="AF19:AQ19" si="17">AF22-AF21</f>
        <v>13350</v>
      </c>
      <c r="AG19" s="83">
        <f t="shared" si="17"/>
        <v>13550</v>
      </c>
      <c r="AH19" s="83">
        <f t="shared" si="17"/>
        <v>12760</v>
      </c>
      <c r="AI19" s="83">
        <f t="shared" si="17"/>
        <v>13620</v>
      </c>
      <c r="AJ19" s="83">
        <f t="shared" si="17"/>
        <v>12410</v>
      </c>
      <c r="AK19" s="83">
        <f t="shared" si="17"/>
        <v>13600</v>
      </c>
      <c r="AL19" s="83">
        <f t="shared" si="17"/>
        <v>12320</v>
      </c>
      <c r="AM19" s="83">
        <f t="shared" si="17"/>
        <v>12870</v>
      </c>
      <c r="AN19" s="83">
        <f t="shared" si="17"/>
        <v>13640</v>
      </c>
      <c r="AO19" s="83">
        <f t="shared" si="17"/>
        <v>11880</v>
      </c>
      <c r="AP19" s="83">
        <f t="shared" si="17"/>
        <v>14280</v>
      </c>
      <c r="AQ19" s="83">
        <f t="shared" si="17"/>
        <v>13580</v>
      </c>
      <c r="AR19" s="83">
        <f>AR22-AR21</f>
        <v>13850</v>
      </c>
      <c r="AS19" s="83">
        <f>AS22-AS21</f>
        <v>13830</v>
      </c>
      <c r="AT19" s="83">
        <f>AT22-AT21</f>
        <v>12920</v>
      </c>
      <c r="AU19" s="83">
        <f>AU22-AU21</f>
        <v>16180</v>
      </c>
      <c r="AV19" s="83">
        <f t="shared" ref="AV19:BB19" si="18">AV22-AV21</f>
        <v>13510</v>
      </c>
      <c r="AW19" s="83">
        <f t="shared" si="18"/>
        <v>12070</v>
      </c>
      <c r="AX19" s="83">
        <f t="shared" si="18"/>
        <v>13240</v>
      </c>
      <c r="AY19" s="83">
        <f t="shared" si="18"/>
        <v>12170</v>
      </c>
      <c r="AZ19" s="83">
        <f t="shared" si="18"/>
        <v>13710</v>
      </c>
      <c r="BA19" s="83">
        <f t="shared" si="18"/>
        <v>1450</v>
      </c>
      <c r="BB19" s="83">
        <f t="shared" si="18"/>
        <v>310</v>
      </c>
      <c r="BC19" s="126"/>
      <c r="BD19" s="128"/>
      <c r="BE19" s="129" t="s">
        <v>21</v>
      </c>
      <c r="BF19" s="130"/>
      <c r="BG19" s="83">
        <f t="shared" ref="BG19:BR19" si="19">BG22-BG21</f>
        <v>1060</v>
      </c>
      <c r="BH19" s="83">
        <f t="shared" si="19"/>
        <v>1460</v>
      </c>
      <c r="BI19" s="83">
        <f t="shared" si="19"/>
        <v>1470</v>
      </c>
      <c r="BJ19" s="83">
        <f t="shared" si="19"/>
        <v>400</v>
      </c>
      <c r="BK19" s="83">
        <f t="shared" si="19"/>
        <v>720</v>
      </c>
      <c r="BL19" s="83">
        <f t="shared" si="19"/>
        <v>370</v>
      </c>
      <c r="BM19" s="83">
        <f t="shared" si="19"/>
        <v>630</v>
      </c>
      <c r="BN19" s="83">
        <f t="shared" si="19"/>
        <v>450</v>
      </c>
      <c r="BO19" s="83">
        <f t="shared" si="19"/>
        <v>300</v>
      </c>
      <c r="BP19" s="83">
        <f t="shared" si="19"/>
        <v>1430</v>
      </c>
      <c r="BQ19" s="83">
        <f t="shared" si="19"/>
        <v>360</v>
      </c>
      <c r="BR19" s="83">
        <f t="shared" si="19"/>
        <v>630</v>
      </c>
      <c r="BS19" s="83">
        <f>BS22-BS21</f>
        <v>1730</v>
      </c>
      <c r="BT19" s="83">
        <f>BT22-BT21</f>
        <v>1550</v>
      </c>
      <c r="BU19" s="83">
        <f>BU22-BU21</f>
        <v>140</v>
      </c>
      <c r="BV19" s="83">
        <f>BV22-BV21</f>
        <v>270</v>
      </c>
      <c r="BW19" s="83">
        <f t="shared" ref="BW19:CC19" si="20">BW22-BW21</f>
        <v>300</v>
      </c>
      <c r="BX19" s="83">
        <f t="shared" si="20"/>
        <v>840</v>
      </c>
      <c r="BY19" s="83">
        <f t="shared" si="20"/>
        <v>830</v>
      </c>
      <c r="BZ19" s="83">
        <f t="shared" si="20"/>
        <v>840</v>
      </c>
      <c r="CA19" s="83">
        <f t="shared" si="20"/>
        <v>1660</v>
      </c>
      <c r="CB19" s="83">
        <f t="shared" si="20"/>
        <v>210</v>
      </c>
      <c r="CC19" s="83">
        <f t="shared" si="20"/>
        <v>850</v>
      </c>
      <c r="CD19" s="126"/>
      <c r="CE19" s="128"/>
      <c r="CF19" s="129" t="s">
        <v>21</v>
      </c>
      <c r="CG19" s="130"/>
      <c r="CH19" s="83">
        <f>CH22-CH21</f>
        <v>850</v>
      </c>
      <c r="CI19" s="83">
        <f>CI22-CI21</f>
        <v>1000</v>
      </c>
      <c r="CJ19" s="83">
        <f>CJ22-CJ21</f>
        <v>1180</v>
      </c>
      <c r="CK19" s="83">
        <f>CK22-CK21</f>
        <v>1480</v>
      </c>
      <c r="CL19" s="83">
        <f>CL22-CL21</f>
        <v>2370</v>
      </c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</row>
    <row r="20" spans="1:108" ht="39" customHeight="1" x14ac:dyDescent="0.4">
      <c r="A20" s="127"/>
      <c r="B20" s="127"/>
      <c r="C20" s="129" t="s">
        <v>37</v>
      </c>
      <c r="D20" s="130"/>
      <c r="E20" s="83">
        <v>1960</v>
      </c>
      <c r="F20" s="83">
        <v>2990</v>
      </c>
      <c r="G20" s="83">
        <v>990</v>
      </c>
      <c r="H20" s="83">
        <v>980</v>
      </c>
      <c r="I20" s="83">
        <v>980</v>
      </c>
      <c r="J20" s="83">
        <v>2990</v>
      </c>
      <c r="K20" s="83">
        <v>1970</v>
      </c>
      <c r="L20" s="83">
        <v>2970</v>
      </c>
      <c r="M20" s="83">
        <v>3950</v>
      </c>
      <c r="N20" s="83">
        <v>2990</v>
      </c>
      <c r="O20" s="83">
        <v>2950</v>
      </c>
      <c r="P20" s="83">
        <v>2990</v>
      </c>
      <c r="Q20" s="83">
        <v>2950</v>
      </c>
      <c r="R20" s="83">
        <v>3980</v>
      </c>
      <c r="S20" s="83">
        <v>3950</v>
      </c>
      <c r="T20" s="83">
        <v>1000</v>
      </c>
      <c r="U20" s="83">
        <v>1970</v>
      </c>
      <c r="V20" s="83">
        <v>4960</v>
      </c>
      <c r="W20" s="83">
        <v>1960</v>
      </c>
      <c r="X20" s="83">
        <v>1990</v>
      </c>
      <c r="Y20" s="83">
        <v>1000</v>
      </c>
      <c r="Z20" s="83">
        <v>2950</v>
      </c>
      <c r="AA20" s="83">
        <v>2990</v>
      </c>
      <c r="AB20" s="127"/>
      <c r="AC20" s="127"/>
      <c r="AD20" s="129" t="s">
        <v>37</v>
      </c>
      <c r="AE20" s="130"/>
      <c r="AF20" s="83">
        <v>540</v>
      </c>
      <c r="AG20" s="83">
        <v>1710</v>
      </c>
      <c r="AH20" s="83">
        <v>1550</v>
      </c>
      <c r="AI20" s="83">
        <v>1790</v>
      </c>
      <c r="AJ20" s="83">
        <v>2680</v>
      </c>
      <c r="AK20" s="83">
        <v>1570</v>
      </c>
      <c r="AL20" s="83">
        <v>1490</v>
      </c>
      <c r="AM20" s="83">
        <v>1360</v>
      </c>
      <c r="AN20" s="83">
        <v>1100</v>
      </c>
      <c r="AO20" s="83">
        <v>470</v>
      </c>
      <c r="AP20" s="83">
        <v>870</v>
      </c>
      <c r="AQ20" s="83">
        <v>1740</v>
      </c>
      <c r="AR20" s="83">
        <v>1240</v>
      </c>
      <c r="AS20" s="83">
        <v>1400</v>
      </c>
      <c r="AT20" s="83">
        <v>910</v>
      </c>
      <c r="AU20" s="83">
        <v>260</v>
      </c>
      <c r="AV20" s="83">
        <v>1100</v>
      </c>
      <c r="AW20" s="83">
        <v>650</v>
      </c>
      <c r="AX20" s="83">
        <v>1210</v>
      </c>
      <c r="AY20" s="83">
        <v>660</v>
      </c>
      <c r="AZ20" s="83">
        <v>810</v>
      </c>
      <c r="BA20" s="83">
        <v>1990</v>
      </c>
      <c r="BB20" s="83">
        <v>500</v>
      </c>
      <c r="BC20" s="127"/>
      <c r="BD20" s="127"/>
      <c r="BE20" s="129" t="s">
        <v>37</v>
      </c>
      <c r="BF20" s="130"/>
      <c r="BG20" s="83">
        <v>1960</v>
      </c>
      <c r="BH20" s="83">
        <v>1970</v>
      </c>
      <c r="BI20" s="83">
        <v>1970</v>
      </c>
      <c r="BJ20" s="83">
        <v>1000</v>
      </c>
      <c r="BK20" s="83">
        <v>1990</v>
      </c>
      <c r="BL20" s="83">
        <v>980</v>
      </c>
      <c r="BM20" s="83">
        <v>980</v>
      </c>
      <c r="BN20" s="83">
        <v>990</v>
      </c>
      <c r="BO20" s="83">
        <v>500</v>
      </c>
      <c r="BP20" s="83">
        <v>1990</v>
      </c>
      <c r="BQ20" s="83">
        <v>1000</v>
      </c>
      <c r="BR20" s="83">
        <v>2039</v>
      </c>
      <c r="BS20" s="83">
        <v>2509</v>
      </c>
      <c r="BT20" s="83">
        <v>2019</v>
      </c>
      <c r="BU20" s="83">
        <v>549</v>
      </c>
      <c r="BV20" s="83">
        <v>549</v>
      </c>
      <c r="BW20" s="83">
        <v>980</v>
      </c>
      <c r="BX20" s="83">
        <v>1990</v>
      </c>
      <c r="BY20" s="83">
        <v>1539</v>
      </c>
      <c r="BZ20" s="83">
        <v>1990</v>
      </c>
      <c r="CA20" s="83">
        <v>1960</v>
      </c>
      <c r="CB20" s="83">
        <v>990</v>
      </c>
      <c r="CC20" s="83">
        <v>1029</v>
      </c>
      <c r="CD20" s="127"/>
      <c r="CE20" s="127"/>
      <c r="CF20" s="129" t="s">
        <v>37</v>
      </c>
      <c r="CG20" s="130"/>
      <c r="CH20" s="83">
        <v>990</v>
      </c>
      <c r="CI20" s="83">
        <v>1980</v>
      </c>
      <c r="CJ20" s="83">
        <v>3019</v>
      </c>
      <c r="CK20" s="83">
        <v>2970</v>
      </c>
      <c r="CL20" s="83">
        <v>3019</v>
      </c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</row>
    <row r="21" spans="1:108" ht="39" customHeight="1" x14ac:dyDescent="0.4">
      <c r="A21" s="131" t="s">
        <v>38</v>
      </c>
      <c r="B21" s="132"/>
      <c r="C21" s="128" t="s">
        <v>9</v>
      </c>
      <c r="D21" s="137"/>
      <c r="E21" s="83">
        <v>13200</v>
      </c>
      <c r="F21" s="83">
        <v>13900</v>
      </c>
      <c r="G21" s="83">
        <v>14700</v>
      </c>
      <c r="H21" s="83">
        <v>14300</v>
      </c>
      <c r="I21" s="83">
        <v>14400</v>
      </c>
      <c r="J21" s="83">
        <v>14300</v>
      </c>
      <c r="K21" s="83">
        <v>13800</v>
      </c>
      <c r="L21" s="83">
        <v>13800</v>
      </c>
      <c r="M21" s="83">
        <v>13600</v>
      </c>
      <c r="N21" s="83">
        <v>14000</v>
      </c>
      <c r="O21" s="83">
        <v>14000</v>
      </c>
      <c r="P21" s="83">
        <v>14800</v>
      </c>
      <c r="Q21" s="83">
        <v>14100</v>
      </c>
      <c r="R21" s="83">
        <v>13600</v>
      </c>
      <c r="S21" s="83">
        <v>13500</v>
      </c>
      <c r="T21" s="83">
        <v>14100</v>
      </c>
      <c r="U21" s="83">
        <v>14100</v>
      </c>
      <c r="V21" s="83">
        <v>13000</v>
      </c>
      <c r="W21" s="83">
        <v>14600</v>
      </c>
      <c r="X21" s="83">
        <v>16000</v>
      </c>
      <c r="Y21" s="83">
        <v>12400</v>
      </c>
      <c r="Z21" s="83">
        <v>13300</v>
      </c>
      <c r="AA21" s="83">
        <v>14400</v>
      </c>
      <c r="AB21" s="131" t="s">
        <v>38</v>
      </c>
      <c r="AC21" s="132"/>
      <c r="AD21" s="128" t="s">
        <v>9</v>
      </c>
      <c r="AE21" s="137"/>
      <c r="AF21" s="83">
        <v>990</v>
      </c>
      <c r="AG21" s="83">
        <v>1960</v>
      </c>
      <c r="AH21" s="83">
        <v>2990</v>
      </c>
      <c r="AI21" s="83">
        <v>1970</v>
      </c>
      <c r="AJ21" s="83">
        <v>3970</v>
      </c>
      <c r="AK21" s="83">
        <v>1970</v>
      </c>
      <c r="AL21" s="83">
        <v>2970</v>
      </c>
      <c r="AM21" s="83">
        <v>1990</v>
      </c>
      <c r="AN21" s="83">
        <v>1960</v>
      </c>
      <c r="AO21" s="83">
        <v>2990</v>
      </c>
      <c r="AP21" s="83">
        <v>990</v>
      </c>
      <c r="AQ21" s="83">
        <v>1960</v>
      </c>
      <c r="AR21" s="83">
        <v>2990</v>
      </c>
      <c r="AS21" s="83">
        <v>1970</v>
      </c>
      <c r="AT21" s="83">
        <v>1990</v>
      </c>
      <c r="AU21" s="83">
        <v>980</v>
      </c>
      <c r="AV21" s="83">
        <v>1490</v>
      </c>
      <c r="AW21" s="83">
        <v>1480</v>
      </c>
      <c r="AX21" s="83">
        <v>2470</v>
      </c>
      <c r="AY21" s="83">
        <v>1990</v>
      </c>
      <c r="AZ21" s="83">
        <v>1000</v>
      </c>
      <c r="BA21" s="83">
        <v>13900</v>
      </c>
      <c r="BB21" s="83">
        <v>13900</v>
      </c>
      <c r="BC21" s="131" t="s">
        <v>38</v>
      </c>
      <c r="BD21" s="132"/>
      <c r="BE21" s="128" t="s">
        <v>9</v>
      </c>
      <c r="BF21" s="137"/>
      <c r="BG21" s="83">
        <v>13700</v>
      </c>
      <c r="BH21" s="83">
        <v>13600</v>
      </c>
      <c r="BI21" s="83">
        <v>13300</v>
      </c>
      <c r="BJ21" s="83">
        <v>12700</v>
      </c>
      <c r="BK21" s="83">
        <v>12100</v>
      </c>
      <c r="BL21" s="83">
        <v>11400</v>
      </c>
      <c r="BM21" s="83">
        <v>13100</v>
      </c>
      <c r="BN21" s="83">
        <v>14300</v>
      </c>
      <c r="BO21" s="83">
        <v>14000</v>
      </c>
      <c r="BP21" s="83">
        <v>13400</v>
      </c>
      <c r="BQ21" s="83">
        <v>13200</v>
      </c>
      <c r="BR21" s="83">
        <v>13900</v>
      </c>
      <c r="BS21" s="83">
        <v>13900</v>
      </c>
      <c r="BT21" s="83">
        <v>12300</v>
      </c>
      <c r="BU21" s="83">
        <v>14600</v>
      </c>
      <c r="BV21" s="83">
        <v>12900</v>
      </c>
      <c r="BW21" s="83">
        <v>16000</v>
      </c>
      <c r="BX21" s="83">
        <v>14400</v>
      </c>
      <c r="BY21" s="83">
        <v>13500</v>
      </c>
      <c r="BZ21" s="83">
        <v>14100</v>
      </c>
      <c r="CA21" s="83">
        <v>14100</v>
      </c>
      <c r="CB21" s="83">
        <v>15500</v>
      </c>
      <c r="CC21" s="83">
        <v>14600</v>
      </c>
      <c r="CD21" s="131" t="s">
        <v>38</v>
      </c>
      <c r="CE21" s="132"/>
      <c r="CF21" s="128" t="s">
        <v>9</v>
      </c>
      <c r="CG21" s="137"/>
      <c r="CH21" s="83">
        <v>13700</v>
      </c>
      <c r="CI21" s="83">
        <v>13900</v>
      </c>
      <c r="CJ21" s="83">
        <v>13300</v>
      </c>
      <c r="CK21" s="83">
        <v>14200</v>
      </c>
      <c r="CL21" s="83">
        <v>13900</v>
      </c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</row>
    <row r="22" spans="1:108" ht="39" customHeight="1" x14ac:dyDescent="0.4">
      <c r="A22" s="133"/>
      <c r="B22" s="134"/>
      <c r="C22" s="128" t="s">
        <v>8</v>
      </c>
      <c r="D22" s="137"/>
      <c r="E22" s="83">
        <f>E24+E25</f>
        <v>14620</v>
      </c>
      <c r="F22" s="83">
        <f>F24+F25</f>
        <v>14630</v>
      </c>
      <c r="G22" s="83">
        <f>G24+G25</f>
        <v>14830</v>
      </c>
      <c r="H22" s="83">
        <f t="shared" ref="H22:Y22" si="21">H24+H25</f>
        <v>15000</v>
      </c>
      <c r="I22" s="83">
        <f t="shared" si="21"/>
        <v>14910</v>
      </c>
      <c r="J22" s="83">
        <f t="shared" si="21"/>
        <v>15000</v>
      </c>
      <c r="K22" s="83">
        <f t="shared" si="21"/>
        <v>15120</v>
      </c>
      <c r="L22" s="83">
        <f t="shared" si="21"/>
        <v>14750</v>
      </c>
      <c r="M22" s="83">
        <f t="shared" si="21"/>
        <v>16410</v>
      </c>
      <c r="N22" s="83">
        <f t="shared" si="21"/>
        <v>15350</v>
      </c>
      <c r="O22" s="83">
        <f t="shared" si="21"/>
        <v>16350</v>
      </c>
      <c r="P22" s="83">
        <f t="shared" si="21"/>
        <v>17080</v>
      </c>
      <c r="Q22" s="83">
        <f t="shared" si="21"/>
        <v>16160</v>
      </c>
      <c r="R22" s="83">
        <f t="shared" si="21"/>
        <v>16550</v>
      </c>
      <c r="S22" s="83">
        <f t="shared" si="21"/>
        <v>15770</v>
      </c>
      <c r="T22" s="83">
        <f t="shared" si="21"/>
        <v>14920</v>
      </c>
      <c r="U22" s="83">
        <f t="shared" si="21"/>
        <v>15420</v>
      </c>
      <c r="V22" s="83">
        <f t="shared" si="21"/>
        <v>15810</v>
      </c>
      <c r="W22" s="83">
        <f t="shared" si="21"/>
        <v>15870</v>
      </c>
      <c r="X22" s="83">
        <f t="shared" si="21"/>
        <v>16290</v>
      </c>
      <c r="Y22" s="83">
        <f t="shared" si="21"/>
        <v>12530</v>
      </c>
      <c r="Z22" s="83">
        <f>Z24+Z25</f>
        <v>15540</v>
      </c>
      <c r="AA22" s="83">
        <f>AA24+AA25</f>
        <v>16620</v>
      </c>
      <c r="AB22" s="133"/>
      <c r="AC22" s="134"/>
      <c r="AD22" s="128" t="s">
        <v>8</v>
      </c>
      <c r="AE22" s="137"/>
      <c r="AF22" s="83">
        <f t="shared" ref="AF22:AQ22" si="22">AF24+AF25</f>
        <v>14340</v>
      </c>
      <c r="AG22" s="83">
        <f t="shared" si="22"/>
        <v>15510</v>
      </c>
      <c r="AH22" s="83">
        <f t="shared" si="22"/>
        <v>15750</v>
      </c>
      <c r="AI22" s="83">
        <f t="shared" si="22"/>
        <v>15590</v>
      </c>
      <c r="AJ22" s="83">
        <f t="shared" si="22"/>
        <v>16380</v>
      </c>
      <c r="AK22" s="83">
        <f t="shared" si="22"/>
        <v>15570</v>
      </c>
      <c r="AL22" s="83">
        <f t="shared" si="22"/>
        <v>15290</v>
      </c>
      <c r="AM22" s="83">
        <f t="shared" si="22"/>
        <v>14860</v>
      </c>
      <c r="AN22" s="83">
        <f t="shared" si="22"/>
        <v>15600</v>
      </c>
      <c r="AO22" s="83">
        <f t="shared" si="22"/>
        <v>14870</v>
      </c>
      <c r="AP22" s="83">
        <f t="shared" si="22"/>
        <v>15270</v>
      </c>
      <c r="AQ22" s="83">
        <f t="shared" si="22"/>
        <v>15540</v>
      </c>
      <c r="AR22" s="83">
        <f>AR24+AR25</f>
        <v>16840</v>
      </c>
      <c r="AS22" s="83">
        <f>AS24+AS25</f>
        <v>15800</v>
      </c>
      <c r="AT22" s="83">
        <f>AT24+AT25</f>
        <v>14910</v>
      </c>
      <c r="AU22" s="83">
        <f>AU24+AU25</f>
        <v>17160</v>
      </c>
      <c r="AV22" s="83">
        <f t="shared" ref="AV22:BB22" si="23">AV24+AV25</f>
        <v>15000</v>
      </c>
      <c r="AW22" s="83">
        <f t="shared" si="23"/>
        <v>13550</v>
      </c>
      <c r="AX22" s="83">
        <f t="shared" si="23"/>
        <v>15710</v>
      </c>
      <c r="AY22" s="83">
        <f t="shared" si="23"/>
        <v>14160</v>
      </c>
      <c r="AZ22" s="83">
        <f t="shared" si="23"/>
        <v>14710</v>
      </c>
      <c r="BA22" s="83">
        <f t="shared" si="23"/>
        <v>15350</v>
      </c>
      <c r="BB22" s="83">
        <f t="shared" si="23"/>
        <v>14210</v>
      </c>
      <c r="BC22" s="133"/>
      <c r="BD22" s="134"/>
      <c r="BE22" s="128" t="s">
        <v>8</v>
      </c>
      <c r="BF22" s="137"/>
      <c r="BG22" s="83">
        <f t="shared" ref="BG22:BR22" si="24">BG24+BG25</f>
        <v>14760</v>
      </c>
      <c r="BH22" s="83">
        <f t="shared" si="24"/>
        <v>15060</v>
      </c>
      <c r="BI22" s="83">
        <f t="shared" si="24"/>
        <v>14770</v>
      </c>
      <c r="BJ22" s="83">
        <f t="shared" si="24"/>
        <v>13100</v>
      </c>
      <c r="BK22" s="83">
        <f t="shared" si="24"/>
        <v>12820</v>
      </c>
      <c r="BL22" s="83">
        <f t="shared" si="24"/>
        <v>11770</v>
      </c>
      <c r="BM22" s="83">
        <f t="shared" si="24"/>
        <v>13730</v>
      </c>
      <c r="BN22" s="83">
        <f t="shared" si="24"/>
        <v>14750</v>
      </c>
      <c r="BO22" s="83">
        <f t="shared" si="24"/>
        <v>14300</v>
      </c>
      <c r="BP22" s="83">
        <f t="shared" si="24"/>
        <v>14830</v>
      </c>
      <c r="BQ22" s="83">
        <f t="shared" si="24"/>
        <v>13560</v>
      </c>
      <c r="BR22" s="83">
        <f t="shared" si="24"/>
        <v>14530</v>
      </c>
      <c r="BS22" s="83">
        <f>BS24+BS25</f>
        <v>15630</v>
      </c>
      <c r="BT22" s="83">
        <f>BT24+BT25</f>
        <v>13850</v>
      </c>
      <c r="BU22" s="83">
        <f>BU24+BU25</f>
        <v>14740</v>
      </c>
      <c r="BV22" s="83">
        <f>BV24+BV25</f>
        <v>13170</v>
      </c>
      <c r="BW22" s="83">
        <f t="shared" ref="BW22:CC22" si="25">BW24+BW25</f>
        <v>16300</v>
      </c>
      <c r="BX22" s="83">
        <f t="shared" si="25"/>
        <v>15240</v>
      </c>
      <c r="BY22" s="83">
        <f t="shared" si="25"/>
        <v>14330</v>
      </c>
      <c r="BZ22" s="83">
        <f t="shared" si="25"/>
        <v>14940</v>
      </c>
      <c r="CA22" s="83">
        <f t="shared" si="25"/>
        <v>15760</v>
      </c>
      <c r="CB22" s="83">
        <f t="shared" si="25"/>
        <v>15710</v>
      </c>
      <c r="CC22" s="83">
        <f t="shared" si="25"/>
        <v>15450</v>
      </c>
      <c r="CD22" s="133"/>
      <c r="CE22" s="134"/>
      <c r="CF22" s="128" t="s">
        <v>8</v>
      </c>
      <c r="CG22" s="137"/>
      <c r="CH22" s="83">
        <f>CH24+CH25</f>
        <v>14550</v>
      </c>
      <c r="CI22" s="83">
        <f>CI24+CI25</f>
        <v>14900</v>
      </c>
      <c r="CJ22" s="83">
        <f>CJ24+CJ25</f>
        <v>14480</v>
      </c>
      <c r="CK22" s="83">
        <f>CK24+CK25</f>
        <v>15680</v>
      </c>
      <c r="CL22" s="83">
        <f>CL24+CL25</f>
        <v>16270</v>
      </c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</row>
    <row r="23" spans="1:108" ht="39" customHeight="1" x14ac:dyDescent="0.4">
      <c r="A23" s="133"/>
      <c r="B23" s="134"/>
      <c r="C23" s="138" t="s">
        <v>7</v>
      </c>
      <c r="D23" s="82" t="s">
        <v>6</v>
      </c>
      <c r="E23" s="83" t="s">
        <v>17</v>
      </c>
      <c r="F23" s="83" t="s">
        <v>17</v>
      </c>
      <c r="G23" s="83" t="s">
        <v>17</v>
      </c>
      <c r="H23" s="83" t="s">
        <v>17</v>
      </c>
      <c r="I23" s="83" t="s">
        <v>17</v>
      </c>
      <c r="J23" s="83" t="s">
        <v>17</v>
      </c>
      <c r="K23" s="83" t="s">
        <v>17</v>
      </c>
      <c r="L23" s="83" t="s">
        <v>17</v>
      </c>
      <c r="M23" s="83" t="s">
        <v>17</v>
      </c>
      <c r="N23" s="83" t="s">
        <v>17</v>
      </c>
      <c r="O23" s="83" t="s">
        <v>17</v>
      </c>
      <c r="P23" s="83" t="s">
        <v>17</v>
      </c>
      <c r="Q23" s="83" t="s">
        <v>17</v>
      </c>
      <c r="R23" s="83" t="s">
        <v>17</v>
      </c>
      <c r="S23" s="83" t="s">
        <v>17</v>
      </c>
      <c r="T23" s="83" t="s">
        <v>17</v>
      </c>
      <c r="U23" s="83" t="s">
        <v>17</v>
      </c>
      <c r="V23" s="83" t="s">
        <v>17</v>
      </c>
      <c r="W23" s="83" t="s">
        <v>17</v>
      </c>
      <c r="X23" s="83" t="s">
        <v>17</v>
      </c>
      <c r="Y23" s="83" t="s">
        <v>17</v>
      </c>
      <c r="Z23" s="83" t="s">
        <v>17</v>
      </c>
      <c r="AA23" s="83" t="s">
        <v>17</v>
      </c>
      <c r="AB23" s="133"/>
      <c r="AC23" s="134"/>
      <c r="AD23" s="138" t="s">
        <v>7</v>
      </c>
      <c r="AE23" s="82" t="s">
        <v>6</v>
      </c>
      <c r="AF23" s="83" t="s">
        <v>17</v>
      </c>
      <c r="AG23" s="83" t="s">
        <v>17</v>
      </c>
      <c r="AH23" s="83" t="s">
        <v>17</v>
      </c>
      <c r="AI23" s="83" t="s">
        <v>17</v>
      </c>
      <c r="AJ23" s="83" t="s">
        <v>17</v>
      </c>
      <c r="AK23" s="83" t="s">
        <v>17</v>
      </c>
      <c r="AL23" s="83" t="s">
        <v>17</v>
      </c>
      <c r="AM23" s="83" t="s">
        <v>17</v>
      </c>
      <c r="AN23" s="83" t="s">
        <v>17</v>
      </c>
      <c r="AO23" s="83" t="s">
        <v>17</v>
      </c>
      <c r="AP23" s="83" t="s">
        <v>17</v>
      </c>
      <c r="AQ23" s="83" t="s">
        <v>17</v>
      </c>
      <c r="AR23" s="83" t="s">
        <v>17</v>
      </c>
      <c r="AS23" s="83" t="s">
        <v>17</v>
      </c>
      <c r="AT23" s="83" t="s">
        <v>17</v>
      </c>
      <c r="AU23" s="83" t="s">
        <v>17</v>
      </c>
      <c r="AV23" s="83" t="s">
        <v>17</v>
      </c>
      <c r="AW23" s="83" t="s">
        <v>17</v>
      </c>
      <c r="AX23" s="83" t="s">
        <v>17</v>
      </c>
      <c r="AY23" s="83" t="s">
        <v>17</v>
      </c>
      <c r="AZ23" s="83" t="s">
        <v>17</v>
      </c>
      <c r="BA23" s="83" t="s">
        <v>17</v>
      </c>
      <c r="BB23" s="83" t="s">
        <v>17</v>
      </c>
      <c r="BC23" s="133"/>
      <c r="BD23" s="134"/>
      <c r="BE23" s="138" t="s">
        <v>7</v>
      </c>
      <c r="BF23" s="82" t="s">
        <v>6</v>
      </c>
      <c r="BG23" s="83" t="s">
        <v>17</v>
      </c>
      <c r="BH23" s="83" t="s">
        <v>17</v>
      </c>
      <c r="BI23" s="83" t="s">
        <v>17</v>
      </c>
      <c r="BJ23" s="83" t="s">
        <v>17</v>
      </c>
      <c r="BK23" s="83" t="s">
        <v>17</v>
      </c>
      <c r="BL23" s="83" t="s">
        <v>17</v>
      </c>
      <c r="BM23" s="83" t="s">
        <v>17</v>
      </c>
      <c r="BN23" s="83" t="s">
        <v>17</v>
      </c>
      <c r="BO23" s="83" t="s">
        <v>17</v>
      </c>
      <c r="BP23" s="83" t="s">
        <v>17</v>
      </c>
      <c r="BQ23" s="83" t="s">
        <v>17</v>
      </c>
      <c r="BR23" s="83" t="s">
        <v>17</v>
      </c>
      <c r="BS23" s="83" t="s">
        <v>17</v>
      </c>
      <c r="BT23" s="83" t="s">
        <v>17</v>
      </c>
      <c r="BU23" s="83" t="s">
        <v>17</v>
      </c>
      <c r="BV23" s="83" t="s">
        <v>17</v>
      </c>
      <c r="BW23" s="83" t="s">
        <v>17</v>
      </c>
      <c r="BX23" s="83" t="s">
        <v>17</v>
      </c>
      <c r="BY23" s="83" t="s">
        <v>17</v>
      </c>
      <c r="BZ23" s="83" t="s">
        <v>17</v>
      </c>
      <c r="CA23" s="83" t="s">
        <v>17</v>
      </c>
      <c r="CB23" s="83" t="s">
        <v>17</v>
      </c>
      <c r="CC23" s="83" t="s">
        <v>17</v>
      </c>
      <c r="CD23" s="133"/>
      <c r="CE23" s="134"/>
      <c r="CF23" s="138" t="s">
        <v>7</v>
      </c>
      <c r="CG23" s="82" t="s">
        <v>6</v>
      </c>
      <c r="CH23" s="83" t="s">
        <v>17</v>
      </c>
      <c r="CI23" s="83" t="s">
        <v>17</v>
      </c>
      <c r="CJ23" s="83" t="s">
        <v>17</v>
      </c>
      <c r="CK23" s="83" t="s">
        <v>17</v>
      </c>
      <c r="CL23" s="83" t="s">
        <v>17</v>
      </c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</row>
    <row r="24" spans="1:108" ht="48" customHeight="1" x14ac:dyDescent="0.4">
      <c r="A24" s="133"/>
      <c r="B24" s="134"/>
      <c r="C24" s="139"/>
      <c r="D24" s="80" t="s">
        <v>4</v>
      </c>
      <c r="E24" s="83">
        <v>7500</v>
      </c>
      <c r="F24" s="83">
        <v>7500</v>
      </c>
      <c r="G24" s="83">
        <v>7500</v>
      </c>
      <c r="H24" s="83">
        <v>7500</v>
      </c>
      <c r="I24" s="83">
        <v>7500</v>
      </c>
      <c r="J24" s="83">
        <v>7500</v>
      </c>
      <c r="K24" s="83">
        <v>7500</v>
      </c>
      <c r="L24" s="83">
        <v>7500</v>
      </c>
      <c r="M24" s="83">
        <v>7500</v>
      </c>
      <c r="N24" s="83">
        <v>7500</v>
      </c>
      <c r="O24" s="83">
        <v>7500</v>
      </c>
      <c r="P24" s="83">
        <v>7500</v>
      </c>
      <c r="Q24" s="83">
        <v>7500</v>
      </c>
      <c r="R24" s="83">
        <v>7500</v>
      </c>
      <c r="S24" s="83">
        <v>7500</v>
      </c>
      <c r="T24" s="83">
        <v>7500</v>
      </c>
      <c r="U24" s="83">
        <v>7500</v>
      </c>
      <c r="V24" s="83">
        <v>7500</v>
      </c>
      <c r="W24" s="83">
        <v>7500</v>
      </c>
      <c r="X24" s="83">
        <v>8250</v>
      </c>
      <c r="Y24" s="83">
        <v>7500</v>
      </c>
      <c r="Z24" s="83">
        <v>7500</v>
      </c>
      <c r="AA24" s="83">
        <v>7500</v>
      </c>
      <c r="AB24" s="133"/>
      <c r="AC24" s="134"/>
      <c r="AD24" s="139"/>
      <c r="AE24" s="80" t="s">
        <v>4</v>
      </c>
      <c r="AF24" s="83">
        <v>7500</v>
      </c>
      <c r="AG24" s="83">
        <v>7500</v>
      </c>
      <c r="AH24" s="83">
        <v>7500</v>
      </c>
      <c r="AI24" s="83">
        <v>7500</v>
      </c>
      <c r="AJ24" s="83">
        <v>7500</v>
      </c>
      <c r="AK24" s="83">
        <v>7500</v>
      </c>
      <c r="AL24" s="83">
        <v>7500</v>
      </c>
      <c r="AM24" s="83">
        <v>7500</v>
      </c>
      <c r="AN24" s="83">
        <v>7500</v>
      </c>
      <c r="AO24" s="83">
        <v>7500</v>
      </c>
      <c r="AP24" s="83">
        <v>7500</v>
      </c>
      <c r="AQ24" s="83">
        <v>7500</v>
      </c>
      <c r="AR24" s="83">
        <v>9000</v>
      </c>
      <c r="AS24" s="83">
        <v>7500</v>
      </c>
      <c r="AT24" s="83">
        <v>7500</v>
      </c>
      <c r="AU24" s="83">
        <v>9000</v>
      </c>
      <c r="AV24" s="83">
        <v>7500</v>
      </c>
      <c r="AW24" s="83">
        <v>7500</v>
      </c>
      <c r="AX24" s="83">
        <v>7500</v>
      </c>
      <c r="AY24" s="83">
        <v>7500</v>
      </c>
      <c r="AZ24" s="83">
        <v>7500</v>
      </c>
      <c r="BA24" s="83">
        <v>7500</v>
      </c>
      <c r="BB24" s="83">
        <v>7500</v>
      </c>
      <c r="BC24" s="133"/>
      <c r="BD24" s="134"/>
      <c r="BE24" s="139"/>
      <c r="BF24" s="80" t="s">
        <v>4</v>
      </c>
      <c r="BG24" s="83">
        <v>7500</v>
      </c>
      <c r="BH24" s="83">
        <v>7500</v>
      </c>
      <c r="BI24" s="83">
        <v>7500</v>
      </c>
      <c r="BJ24" s="83">
        <v>7500</v>
      </c>
      <c r="BK24" s="83">
        <v>6000</v>
      </c>
      <c r="BL24" s="83">
        <v>6000</v>
      </c>
      <c r="BM24" s="83">
        <v>7500</v>
      </c>
      <c r="BN24" s="83">
        <v>7500</v>
      </c>
      <c r="BO24" s="83">
        <v>7500</v>
      </c>
      <c r="BP24" s="83">
        <v>7500</v>
      </c>
      <c r="BQ24" s="83">
        <v>7500</v>
      </c>
      <c r="BR24" s="83">
        <v>7500</v>
      </c>
      <c r="BS24" s="83">
        <v>7500</v>
      </c>
      <c r="BT24" s="83">
        <v>6000</v>
      </c>
      <c r="BU24" s="83">
        <v>7500</v>
      </c>
      <c r="BV24" s="83">
        <v>7500</v>
      </c>
      <c r="BW24" s="83">
        <v>9000</v>
      </c>
      <c r="BX24" s="83">
        <v>7500</v>
      </c>
      <c r="BY24" s="83">
        <v>7500</v>
      </c>
      <c r="BZ24" s="83">
        <v>7500</v>
      </c>
      <c r="CA24" s="83">
        <v>7500</v>
      </c>
      <c r="CB24" s="83">
        <v>7500</v>
      </c>
      <c r="CC24" s="83">
        <v>7500</v>
      </c>
      <c r="CD24" s="133"/>
      <c r="CE24" s="134"/>
      <c r="CF24" s="139"/>
      <c r="CG24" s="80" t="s">
        <v>4</v>
      </c>
      <c r="CH24" s="83">
        <v>7500</v>
      </c>
      <c r="CI24" s="83">
        <v>7500</v>
      </c>
      <c r="CJ24" s="83">
        <v>7500</v>
      </c>
      <c r="CK24" s="83">
        <v>7500</v>
      </c>
      <c r="CL24" s="83">
        <v>7500</v>
      </c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</row>
    <row r="25" spans="1:108" ht="39" customHeight="1" x14ac:dyDescent="0.4">
      <c r="A25" s="133"/>
      <c r="B25" s="134"/>
      <c r="C25" s="139"/>
      <c r="D25" s="80" t="s">
        <v>3</v>
      </c>
      <c r="E25" s="83">
        <v>7120</v>
      </c>
      <c r="F25" s="83">
        <v>7130</v>
      </c>
      <c r="G25" s="83">
        <v>7330</v>
      </c>
      <c r="H25" s="83">
        <v>7500</v>
      </c>
      <c r="I25" s="83">
        <v>7410</v>
      </c>
      <c r="J25" s="83">
        <v>7500</v>
      </c>
      <c r="K25" s="83">
        <v>7620</v>
      </c>
      <c r="L25" s="83">
        <v>7250</v>
      </c>
      <c r="M25" s="83">
        <v>8910</v>
      </c>
      <c r="N25" s="83">
        <v>7850</v>
      </c>
      <c r="O25" s="83">
        <v>8850</v>
      </c>
      <c r="P25" s="83">
        <v>9580</v>
      </c>
      <c r="Q25" s="83">
        <v>8660</v>
      </c>
      <c r="R25" s="83">
        <v>9050</v>
      </c>
      <c r="S25" s="83">
        <v>8270</v>
      </c>
      <c r="T25" s="83">
        <v>7420</v>
      </c>
      <c r="U25" s="83">
        <v>7920</v>
      </c>
      <c r="V25" s="83">
        <v>8310</v>
      </c>
      <c r="W25" s="83">
        <v>8370</v>
      </c>
      <c r="X25" s="83">
        <v>8040</v>
      </c>
      <c r="Y25" s="83">
        <v>5030</v>
      </c>
      <c r="Z25" s="83">
        <v>8040</v>
      </c>
      <c r="AA25" s="83">
        <v>9120</v>
      </c>
      <c r="AB25" s="133"/>
      <c r="AC25" s="134"/>
      <c r="AD25" s="139"/>
      <c r="AE25" s="80" t="s">
        <v>3</v>
      </c>
      <c r="AF25" s="83">
        <v>6840</v>
      </c>
      <c r="AG25" s="83">
        <v>8010</v>
      </c>
      <c r="AH25" s="83">
        <v>8250</v>
      </c>
      <c r="AI25" s="83">
        <v>8090</v>
      </c>
      <c r="AJ25" s="83">
        <v>8880</v>
      </c>
      <c r="AK25" s="83">
        <v>8070</v>
      </c>
      <c r="AL25" s="83">
        <v>7790</v>
      </c>
      <c r="AM25" s="83">
        <v>7360</v>
      </c>
      <c r="AN25" s="83">
        <v>8100</v>
      </c>
      <c r="AO25" s="83">
        <v>7370</v>
      </c>
      <c r="AP25" s="83">
        <v>7770</v>
      </c>
      <c r="AQ25" s="83">
        <v>8040</v>
      </c>
      <c r="AR25" s="83">
        <v>7840</v>
      </c>
      <c r="AS25" s="83">
        <v>8300</v>
      </c>
      <c r="AT25" s="83">
        <v>7410</v>
      </c>
      <c r="AU25" s="83">
        <v>8160</v>
      </c>
      <c r="AV25" s="83">
        <v>7500</v>
      </c>
      <c r="AW25" s="83">
        <v>6050</v>
      </c>
      <c r="AX25" s="83">
        <v>8210</v>
      </c>
      <c r="AY25" s="83">
        <v>6660</v>
      </c>
      <c r="AZ25" s="83">
        <v>7210</v>
      </c>
      <c r="BA25" s="83">
        <v>7850</v>
      </c>
      <c r="BB25" s="83">
        <v>6710</v>
      </c>
      <c r="BC25" s="133"/>
      <c r="BD25" s="134"/>
      <c r="BE25" s="139"/>
      <c r="BF25" s="80" t="s">
        <v>3</v>
      </c>
      <c r="BG25" s="83">
        <v>7260</v>
      </c>
      <c r="BH25" s="83">
        <v>7560</v>
      </c>
      <c r="BI25" s="83">
        <v>7270</v>
      </c>
      <c r="BJ25" s="83">
        <v>5600</v>
      </c>
      <c r="BK25" s="83">
        <v>6820</v>
      </c>
      <c r="BL25" s="83">
        <v>5770</v>
      </c>
      <c r="BM25" s="83">
        <v>6230</v>
      </c>
      <c r="BN25" s="83">
        <v>7250</v>
      </c>
      <c r="BO25" s="83">
        <v>6800</v>
      </c>
      <c r="BP25" s="83">
        <v>7330</v>
      </c>
      <c r="BQ25" s="83">
        <v>6060</v>
      </c>
      <c r="BR25" s="83">
        <v>7030</v>
      </c>
      <c r="BS25" s="83">
        <v>8130</v>
      </c>
      <c r="BT25" s="83">
        <v>7850</v>
      </c>
      <c r="BU25" s="83">
        <v>7240</v>
      </c>
      <c r="BV25" s="83">
        <v>5670</v>
      </c>
      <c r="BW25" s="83">
        <v>7300</v>
      </c>
      <c r="BX25" s="83">
        <v>7740</v>
      </c>
      <c r="BY25" s="83">
        <v>6830</v>
      </c>
      <c r="BZ25" s="83">
        <v>7440</v>
      </c>
      <c r="CA25" s="83">
        <v>8260</v>
      </c>
      <c r="CB25" s="83">
        <v>8210</v>
      </c>
      <c r="CC25" s="83">
        <v>7950</v>
      </c>
      <c r="CD25" s="133"/>
      <c r="CE25" s="134"/>
      <c r="CF25" s="139"/>
      <c r="CG25" s="80" t="s">
        <v>3</v>
      </c>
      <c r="CH25" s="83">
        <v>7050</v>
      </c>
      <c r="CI25" s="83">
        <v>7400</v>
      </c>
      <c r="CJ25" s="83">
        <v>6980</v>
      </c>
      <c r="CK25" s="83">
        <v>8180</v>
      </c>
      <c r="CL25" s="83">
        <v>8770</v>
      </c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</row>
    <row r="26" spans="1:108" ht="39" customHeight="1" x14ac:dyDescent="0.4">
      <c r="A26" s="135"/>
      <c r="B26" s="136"/>
      <c r="C26" s="140"/>
      <c r="D26" s="82" t="s">
        <v>2</v>
      </c>
      <c r="E26" s="83" t="s">
        <v>17</v>
      </c>
      <c r="F26" s="83" t="s">
        <v>17</v>
      </c>
      <c r="G26" s="83" t="s">
        <v>17</v>
      </c>
      <c r="H26" s="83" t="s">
        <v>17</v>
      </c>
      <c r="I26" s="83" t="s">
        <v>17</v>
      </c>
      <c r="J26" s="83" t="s">
        <v>17</v>
      </c>
      <c r="K26" s="83" t="s">
        <v>17</v>
      </c>
      <c r="L26" s="83" t="s">
        <v>17</v>
      </c>
      <c r="M26" s="83" t="s">
        <v>17</v>
      </c>
      <c r="N26" s="83" t="s">
        <v>17</v>
      </c>
      <c r="O26" s="83" t="s">
        <v>17</v>
      </c>
      <c r="P26" s="83" t="s">
        <v>17</v>
      </c>
      <c r="Q26" s="83" t="s">
        <v>17</v>
      </c>
      <c r="R26" s="83" t="s">
        <v>17</v>
      </c>
      <c r="S26" s="83" t="s">
        <v>17</v>
      </c>
      <c r="T26" s="83" t="s">
        <v>17</v>
      </c>
      <c r="U26" s="83" t="s">
        <v>17</v>
      </c>
      <c r="V26" s="83" t="s">
        <v>17</v>
      </c>
      <c r="W26" s="83" t="s">
        <v>17</v>
      </c>
      <c r="X26" s="83" t="s">
        <v>17</v>
      </c>
      <c r="Y26" s="83" t="s">
        <v>17</v>
      </c>
      <c r="Z26" s="83" t="s">
        <v>17</v>
      </c>
      <c r="AA26" s="83" t="s">
        <v>17</v>
      </c>
      <c r="AB26" s="135"/>
      <c r="AC26" s="136"/>
      <c r="AD26" s="140"/>
      <c r="AE26" s="82" t="s">
        <v>2</v>
      </c>
      <c r="AF26" s="83" t="s">
        <v>17</v>
      </c>
      <c r="AG26" s="83" t="s">
        <v>17</v>
      </c>
      <c r="AH26" s="83" t="s">
        <v>17</v>
      </c>
      <c r="AI26" s="83" t="s">
        <v>17</v>
      </c>
      <c r="AJ26" s="83" t="s">
        <v>17</v>
      </c>
      <c r="AK26" s="83" t="s">
        <v>17</v>
      </c>
      <c r="AL26" s="83" t="s">
        <v>17</v>
      </c>
      <c r="AM26" s="83" t="s">
        <v>17</v>
      </c>
      <c r="AN26" s="83" t="s">
        <v>17</v>
      </c>
      <c r="AO26" s="83" t="s">
        <v>17</v>
      </c>
      <c r="AP26" s="83" t="s">
        <v>17</v>
      </c>
      <c r="AQ26" s="83" t="s">
        <v>17</v>
      </c>
      <c r="AR26" s="83" t="s">
        <v>17</v>
      </c>
      <c r="AS26" s="83" t="s">
        <v>17</v>
      </c>
      <c r="AT26" s="83" t="s">
        <v>17</v>
      </c>
      <c r="AU26" s="83" t="s">
        <v>17</v>
      </c>
      <c r="AV26" s="83" t="s">
        <v>17</v>
      </c>
      <c r="AW26" s="83" t="s">
        <v>17</v>
      </c>
      <c r="AX26" s="83" t="s">
        <v>17</v>
      </c>
      <c r="AY26" s="83" t="s">
        <v>17</v>
      </c>
      <c r="AZ26" s="83" t="s">
        <v>17</v>
      </c>
      <c r="BA26" s="83" t="s">
        <v>17</v>
      </c>
      <c r="BB26" s="83" t="s">
        <v>17</v>
      </c>
      <c r="BC26" s="135"/>
      <c r="BD26" s="136"/>
      <c r="BE26" s="140"/>
      <c r="BF26" s="82" t="s">
        <v>2</v>
      </c>
      <c r="BG26" s="83" t="s">
        <v>17</v>
      </c>
      <c r="BH26" s="83" t="s">
        <v>17</v>
      </c>
      <c r="BI26" s="83" t="s">
        <v>17</v>
      </c>
      <c r="BJ26" s="83" t="s">
        <v>17</v>
      </c>
      <c r="BK26" s="83" t="s">
        <v>17</v>
      </c>
      <c r="BL26" s="83" t="s">
        <v>17</v>
      </c>
      <c r="BM26" s="83" t="s">
        <v>17</v>
      </c>
      <c r="BN26" s="83" t="s">
        <v>17</v>
      </c>
      <c r="BO26" s="83" t="s">
        <v>17</v>
      </c>
      <c r="BP26" s="83" t="s">
        <v>17</v>
      </c>
      <c r="BQ26" s="83" t="s">
        <v>17</v>
      </c>
      <c r="BR26" s="83" t="s">
        <v>17</v>
      </c>
      <c r="BS26" s="83" t="s">
        <v>17</v>
      </c>
      <c r="BT26" s="83" t="s">
        <v>17</v>
      </c>
      <c r="BU26" s="83" t="s">
        <v>17</v>
      </c>
      <c r="BV26" s="83" t="s">
        <v>17</v>
      </c>
      <c r="BW26" s="83" t="s">
        <v>17</v>
      </c>
      <c r="BX26" s="83" t="s">
        <v>17</v>
      </c>
      <c r="BY26" s="83" t="s">
        <v>17</v>
      </c>
      <c r="BZ26" s="83" t="s">
        <v>17</v>
      </c>
      <c r="CA26" s="83" t="s">
        <v>17</v>
      </c>
      <c r="CB26" s="83" t="s">
        <v>17</v>
      </c>
      <c r="CC26" s="83" t="s">
        <v>17</v>
      </c>
      <c r="CD26" s="135"/>
      <c r="CE26" s="136"/>
      <c r="CF26" s="140"/>
      <c r="CG26" s="82" t="s">
        <v>2</v>
      </c>
      <c r="CH26" s="83" t="s">
        <v>17</v>
      </c>
      <c r="CI26" s="83" t="s">
        <v>17</v>
      </c>
      <c r="CJ26" s="83" t="s">
        <v>17</v>
      </c>
      <c r="CK26" s="83" t="s">
        <v>17</v>
      </c>
      <c r="CL26" s="83" t="s">
        <v>17</v>
      </c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</row>
    <row r="27" spans="1:108" ht="19.5" customHeight="1" x14ac:dyDescent="0.4">
      <c r="T27" s="61"/>
      <c r="U27" s="61"/>
      <c r="AU27" s="61"/>
      <c r="AV27" s="61"/>
      <c r="BV27" s="61"/>
      <c r="BW27" s="61"/>
      <c r="CW27" s="61"/>
      <c r="CX27" s="61"/>
    </row>
    <row r="28" spans="1:108" ht="14.25" customHeight="1" x14ac:dyDescent="0.4">
      <c r="A28" s="62" t="s">
        <v>16</v>
      </c>
      <c r="AB28" s="62" t="s">
        <v>16</v>
      </c>
      <c r="BC28" s="62" t="s">
        <v>16</v>
      </c>
      <c r="CD28" s="62" t="s">
        <v>16</v>
      </c>
    </row>
    <row r="29" spans="1:108" ht="14.25" customHeight="1" x14ac:dyDescent="0.4">
      <c r="A29" s="62" t="s">
        <v>16</v>
      </c>
      <c r="AB29" s="62" t="s">
        <v>16</v>
      </c>
      <c r="BC29" s="62" t="s">
        <v>16</v>
      </c>
      <c r="CD29" s="62" t="s">
        <v>16</v>
      </c>
    </row>
    <row r="30" spans="1:108" ht="14.25" customHeight="1" x14ac:dyDescent="0.4"/>
    <row r="31" spans="1:108" ht="14.25" customHeight="1" x14ac:dyDescent="0.4"/>
    <row r="32" spans="1:108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52">
    <mergeCell ref="A2:AA2"/>
    <mergeCell ref="AB2:BB2"/>
    <mergeCell ref="A10:D10"/>
    <mergeCell ref="AB10:AE10"/>
    <mergeCell ref="A11:D11"/>
    <mergeCell ref="AB11:AE11"/>
    <mergeCell ref="A12:D13"/>
    <mergeCell ref="AB12:AE13"/>
    <mergeCell ref="A14:D17"/>
    <mergeCell ref="AB14:AE17"/>
    <mergeCell ref="A18:B20"/>
    <mergeCell ref="C18:D18"/>
    <mergeCell ref="AB18:AC20"/>
    <mergeCell ref="AD18:AE18"/>
    <mergeCell ref="C19:D19"/>
    <mergeCell ref="AD19:AE19"/>
    <mergeCell ref="C20:D20"/>
    <mergeCell ref="AD20:AE20"/>
    <mergeCell ref="A21:B26"/>
    <mergeCell ref="C21:D21"/>
    <mergeCell ref="AB21:AC26"/>
    <mergeCell ref="AD21:AE21"/>
    <mergeCell ref="C22:D22"/>
    <mergeCell ref="AD22:AE22"/>
    <mergeCell ref="C23:C26"/>
    <mergeCell ref="AD23:AD26"/>
    <mergeCell ref="BC2:CC2"/>
    <mergeCell ref="BC10:BF10"/>
    <mergeCell ref="BC11:BF11"/>
    <mergeCell ref="BC12:BF13"/>
    <mergeCell ref="BC14:BF17"/>
    <mergeCell ref="BC18:BD20"/>
    <mergeCell ref="BE18:BF18"/>
    <mergeCell ref="BE19:BF19"/>
    <mergeCell ref="BE20:BF20"/>
    <mergeCell ref="BC21:BD26"/>
    <mergeCell ref="BE21:BF21"/>
    <mergeCell ref="BE22:BF22"/>
    <mergeCell ref="BE23:BE26"/>
    <mergeCell ref="CD2:DD2"/>
    <mergeCell ref="CD10:CG10"/>
    <mergeCell ref="CD11:CG11"/>
    <mergeCell ref="CD12:CG13"/>
    <mergeCell ref="CD14:CG17"/>
    <mergeCell ref="CD18:CE20"/>
    <mergeCell ref="CF18:CG18"/>
    <mergeCell ref="CF19:CG19"/>
    <mergeCell ref="CF20:CG20"/>
    <mergeCell ref="CD21:CE26"/>
    <mergeCell ref="CF21:CG21"/>
    <mergeCell ref="CF22:CG22"/>
    <mergeCell ref="CF23:CF26"/>
  </mergeCells>
  <phoneticPr fontId="18"/>
  <printOptions horizontalCentered="1"/>
  <pageMargins left="0.23622047244094491" right="0.23622047244094491" top="0.74803149606299213" bottom="0.74803149606299213" header="0.31496062992125984" footer="0.31496062992125984"/>
  <pageSetup paperSize="8" scale="95" fitToWidth="4" orientation="landscape" r:id="rId1"/>
  <colBreaks count="3" manualBreakCount="3">
    <brk id="27" max="26" man="1"/>
    <brk id="54" max="26" man="1"/>
    <brk id="81" max="2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41"/>
  <sheetViews>
    <sheetView view="pageBreakPreview" zoomScale="85" zoomScaleNormal="100" zoomScaleSheetLayoutView="85" workbookViewId="0"/>
  </sheetViews>
  <sheetFormatPr defaultColWidth="8" defaultRowHeight="13.5" x14ac:dyDescent="0.4"/>
  <cols>
    <col min="1" max="2" width="7.125" style="24" customWidth="1"/>
    <col min="3" max="3" width="3.5" style="24" customWidth="1"/>
    <col min="4" max="4" width="12.125" style="24" customWidth="1"/>
    <col min="5" max="27" width="6.625" style="25" customWidth="1"/>
    <col min="28" max="28" width="7.125" style="24" customWidth="1"/>
    <col min="29" max="29" width="6.5" style="24" customWidth="1"/>
    <col min="30" max="30" width="3.5" style="24" customWidth="1"/>
    <col min="31" max="31" width="12.125" style="24" customWidth="1"/>
    <col min="32" max="54" width="6.625" style="25" customWidth="1"/>
    <col min="55" max="55" width="6.625" style="24" customWidth="1"/>
    <col min="56" max="16384" width="8" style="24"/>
  </cols>
  <sheetData>
    <row r="1" spans="1:54" ht="29.25" customHeight="1" x14ac:dyDescent="0.4">
      <c r="A1" s="23"/>
      <c r="AB1" s="23"/>
    </row>
    <row r="2" spans="1:54" ht="27" customHeight="1" x14ac:dyDescent="0.4">
      <c r="A2" s="123" t="s">
        <v>30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3" t="s">
        <v>30</v>
      </c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</row>
    <row r="3" spans="1:54" ht="21.75" customHeight="1" x14ac:dyDescent="0.4">
      <c r="A3" s="26" t="s">
        <v>31</v>
      </c>
      <c r="B3" s="27"/>
      <c r="C3" s="27"/>
      <c r="D3" s="27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 s="26" t="s">
        <v>31</v>
      </c>
      <c r="AC3" s="27"/>
      <c r="AD3" s="27"/>
      <c r="AE3" s="27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4" spans="1:54" ht="24.75" customHeight="1" x14ac:dyDescent="0.4">
      <c r="A4" s="28" t="s">
        <v>32</v>
      </c>
      <c r="B4" s="29"/>
      <c r="C4" s="29"/>
      <c r="D4" s="29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 s="28" t="s">
        <v>32</v>
      </c>
      <c r="AC4" s="29"/>
      <c r="AD4" s="29"/>
      <c r="AE4" s="29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ht="24.75" customHeight="1" x14ac:dyDescent="0.4">
      <c r="A5" s="28" t="s">
        <v>33</v>
      </c>
      <c r="B5" s="29"/>
      <c r="C5" s="29"/>
      <c r="D5" s="2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 s="28" t="s">
        <v>33</v>
      </c>
      <c r="AC5" s="29"/>
      <c r="AD5" s="29"/>
      <c r="AE5" s="29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</row>
    <row r="6" spans="1:54" ht="24.75" customHeight="1" x14ac:dyDescent="0.4">
      <c r="A6" s="27"/>
      <c r="B6" s="27"/>
      <c r="C6" s="27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B6" s="27"/>
      <c r="AC6" s="27"/>
      <c r="AD6" s="27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</row>
    <row r="7" spans="1:54" ht="21.75" customHeight="1" x14ac:dyDescent="0.4">
      <c r="A7" s="18" t="s">
        <v>15</v>
      </c>
      <c r="B7" s="18"/>
      <c r="C7" s="18"/>
      <c r="D7" s="29"/>
      <c r="AB7" s="18" t="s">
        <v>15</v>
      </c>
      <c r="AC7" s="18"/>
      <c r="AD7" s="18"/>
      <c r="AE7" s="29"/>
    </row>
    <row r="8" spans="1:54" ht="24.75" customHeight="1" x14ac:dyDescent="0.4">
      <c r="A8" s="18"/>
      <c r="B8" s="18"/>
      <c r="C8" s="20" t="s">
        <v>14</v>
      </c>
      <c r="D8" s="29"/>
      <c r="AB8" s="18"/>
      <c r="AC8" s="18"/>
      <c r="AD8" s="20" t="s">
        <v>14</v>
      </c>
      <c r="AE8" s="29"/>
    </row>
    <row r="9" spans="1:54" ht="29.25" customHeight="1" x14ac:dyDescent="0.4">
      <c r="A9" s="18" t="s">
        <v>40</v>
      </c>
      <c r="B9" s="18"/>
      <c r="C9" s="18"/>
      <c r="D9" s="18"/>
      <c r="AB9" s="18" t="s">
        <v>40</v>
      </c>
      <c r="AC9" s="18"/>
      <c r="AD9" s="18"/>
      <c r="AE9" s="18"/>
    </row>
    <row r="10" spans="1:54" ht="21.75" customHeight="1" x14ac:dyDescent="0.4">
      <c r="A10" s="125"/>
      <c r="B10" s="125"/>
      <c r="C10" s="125"/>
      <c r="D10" s="125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 t="s">
        <v>35</v>
      </c>
      <c r="AB10" s="125"/>
      <c r="AC10" s="125"/>
      <c r="AD10" s="125"/>
      <c r="AE10" s="125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 t="s">
        <v>35</v>
      </c>
    </row>
    <row r="11" spans="1:54" ht="21.75" customHeight="1" x14ac:dyDescent="0.4">
      <c r="A11" s="119" t="s">
        <v>13</v>
      </c>
      <c r="B11" s="120"/>
      <c r="C11" s="120"/>
      <c r="D11" s="121"/>
      <c r="E11" s="32">
        <v>1</v>
      </c>
      <c r="F11" s="32">
        <v>2</v>
      </c>
      <c r="G11" s="32">
        <v>3</v>
      </c>
      <c r="H11" s="32">
        <v>4</v>
      </c>
      <c r="I11" s="32">
        <v>5</v>
      </c>
      <c r="J11" s="32">
        <v>6</v>
      </c>
      <c r="K11" s="32">
        <v>7</v>
      </c>
      <c r="L11" s="32">
        <v>8</v>
      </c>
      <c r="M11" s="32">
        <v>9</v>
      </c>
      <c r="N11" s="32">
        <v>10</v>
      </c>
      <c r="O11" s="32">
        <v>11</v>
      </c>
      <c r="P11" s="32">
        <v>12</v>
      </c>
      <c r="Q11" s="32">
        <v>13</v>
      </c>
      <c r="R11" s="32">
        <v>14</v>
      </c>
      <c r="S11" s="32">
        <v>15</v>
      </c>
      <c r="T11" s="32">
        <v>16</v>
      </c>
      <c r="U11" s="32">
        <v>17</v>
      </c>
      <c r="V11" s="32">
        <v>18</v>
      </c>
      <c r="W11" s="32">
        <v>19</v>
      </c>
      <c r="X11" s="32">
        <v>20</v>
      </c>
      <c r="Y11" s="32">
        <v>21</v>
      </c>
      <c r="Z11" s="32">
        <v>22</v>
      </c>
      <c r="AA11" s="32">
        <v>23</v>
      </c>
      <c r="AB11" s="119" t="s">
        <v>13</v>
      </c>
      <c r="AC11" s="120"/>
      <c r="AD11" s="120"/>
      <c r="AE11" s="121"/>
      <c r="AF11" s="32">
        <v>24</v>
      </c>
      <c r="AG11" s="32">
        <v>25</v>
      </c>
      <c r="AH11" s="32">
        <v>26</v>
      </c>
      <c r="AI11" s="32">
        <v>27</v>
      </c>
      <c r="AJ11" s="32">
        <v>28</v>
      </c>
      <c r="AK11" s="32">
        <f>AJ11+1</f>
        <v>29</v>
      </c>
      <c r="AL11" s="32">
        <v>30</v>
      </c>
      <c r="AM11" s="32">
        <v>31</v>
      </c>
      <c r="AN11" s="32">
        <v>32</v>
      </c>
      <c r="AO11" s="32">
        <v>33</v>
      </c>
      <c r="AP11" s="32">
        <v>34</v>
      </c>
      <c r="AQ11" s="32">
        <v>35</v>
      </c>
      <c r="AR11" s="32">
        <v>36</v>
      </c>
      <c r="AS11" s="32">
        <v>37</v>
      </c>
      <c r="AT11" s="32">
        <v>38</v>
      </c>
      <c r="AU11" s="32">
        <v>39</v>
      </c>
      <c r="AV11" s="32"/>
      <c r="AW11" s="32"/>
      <c r="AX11" s="32"/>
      <c r="AY11" s="32"/>
      <c r="AZ11" s="32"/>
      <c r="BA11" s="32"/>
      <c r="BB11" s="32"/>
    </row>
    <row r="12" spans="1:54" ht="19.5" customHeight="1" x14ac:dyDescent="0.4">
      <c r="A12" s="114" t="s">
        <v>19</v>
      </c>
      <c r="B12" s="115"/>
      <c r="C12" s="115"/>
      <c r="D12" s="115"/>
      <c r="E12" s="33">
        <f t="shared" ref="E12:X12" si="0">E14-1</f>
        <v>43560</v>
      </c>
      <c r="F12" s="33">
        <f t="shared" si="0"/>
        <v>43566</v>
      </c>
      <c r="G12" s="33">
        <f t="shared" si="0"/>
        <v>43569</v>
      </c>
      <c r="H12" s="33">
        <f t="shared" si="0"/>
        <v>43572</v>
      </c>
      <c r="I12" s="33">
        <f t="shared" si="0"/>
        <v>43574</v>
      </c>
      <c r="J12" s="33">
        <f t="shared" si="0"/>
        <v>43575</v>
      </c>
      <c r="K12" s="33">
        <f t="shared" si="0"/>
        <v>43576</v>
      </c>
      <c r="L12" s="33">
        <f t="shared" si="0"/>
        <v>43581</v>
      </c>
      <c r="M12" s="33">
        <f t="shared" si="0"/>
        <v>43586</v>
      </c>
      <c r="N12" s="33">
        <f t="shared" si="0"/>
        <v>43587</v>
      </c>
      <c r="O12" s="33">
        <f t="shared" si="0"/>
        <v>43588</v>
      </c>
      <c r="P12" s="33">
        <f t="shared" si="0"/>
        <v>43589</v>
      </c>
      <c r="Q12" s="33">
        <f t="shared" si="0"/>
        <v>43590</v>
      </c>
      <c r="R12" s="33">
        <f t="shared" si="0"/>
        <v>43591</v>
      </c>
      <c r="S12" s="33">
        <f t="shared" si="0"/>
        <v>43595</v>
      </c>
      <c r="T12" s="33">
        <f t="shared" si="0"/>
        <v>43596</v>
      </c>
      <c r="U12" s="33">
        <f t="shared" si="0"/>
        <v>43599</v>
      </c>
      <c r="V12" s="33">
        <f t="shared" si="0"/>
        <v>43605</v>
      </c>
      <c r="W12" s="33">
        <f t="shared" si="0"/>
        <v>43624</v>
      </c>
      <c r="X12" s="33">
        <f t="shared" si="0"/>
        <v>43638</v>
      </c>
      <c r="Y12" s="33">
        <f>Y14-1</f>
        <v>43750</v>
      </c>
      <c r="Z12" s="33">
        <f>Z14-1</f>
        <v>43751</v>
      </c>
      <c r="AA12" s="33">
        <f>AA14-1</f>
        <v>43757</v>
      </c>
      <c r="AB12" s="114" t="s">
        <v>19</v>
      </c>
      <c r="AC12" s="115"/>
      <c r="AD12" s="115"/>
      <c r="AE12" s="115"/>
      <c r="AF12" s="33">
        <f t="shared" ref="AF12:AQ12" si="1">AF14-1</f>
        <v>43759</v>
      </c>
      <c r="AG12" s="33">
        <f t="shared" si="1"/>
        <v>43764</v>
      </c>
      <c r="AH12" s="33">
        <f t="shared" si="1"/>
        <v>43768</v>
      </c>
      <c r="AI12" s="33">
        <f t="shared" si="1"/>
        <v>43769</v>
      </c>
      <c r="AJ12" s="33">
        <f t="shared" si="1"/>
        <v>43770</v>
      </c>
      <c r="AK12" s="33">
        <f t="shared" si="1"/>
        <v>43772</v>
      </c>
      <c r="AL12" s="33">
        <f t="shared" si="1"/>
        <v>43777</v>
      </c>
      <c r="AM12" s="33">
        <f t="shared" si="1"/>
        <v>43791</v>
      </c>
      <c r="AN12" s="33">
        <f t="shared" si="1"/>
        <v>43904</v>
      </c>
      <c r="AO12" s="33">
        <f t="shared" si="1"/>
        <v>43907</v>
      </c>
      <c r="AP12" s="33">
        <f t="shared" si="1"/>
        <v>43908</v>
      </c>
      <c r="AQ12" s="33">
        <f t="shared" si="1"/>
        <v>43909</v>
      </c>
      <c r="AR12" s="33">
        <f>AR14-1</f>
        <v>43910</v>
      </c>
      <c r="AS12" s="33">
        <f>AS14-1</f>
        <v>43912</v>
      </c>
      <c r="AT12" s="33">
        <f>AT14-1</f>
        <v>43913</v>
      </c>
      <c r="AU12" s="33">
        <f>AU14-1</f>
        <v>43914</v>
      </c>
      <c r="AV12" s="33"/>
      <c r="AW12" s="33"/>
      <c r="AX12" s="33"/>
      <c r="AY12" s="33"/>
      <c r="AZ12" s="33"/>
      <c r="BA12" s="33"/>
      <c r="BB12" s="33"/>
    </row>
    <row r="13" spans="1:54" ht="19.5" customHeight="1" x14ac:dyDescent="0.4">
      <c r="A13" s="112"/>
      <c r="B13" s="113"/>
      <c r="C13" s="113"/>
      <c r="D13" s="113"/>
      <c r="E13" s="35">
        <f t="shared" ref="E13:X13" si="2">E12</f>
        <v>43560</v>
      </c>
      <c r="F13" s="35">
        <f t="shared" si="2"/>
        <v>43566</v>
      </c>
      <c r="G13" s="35">
        <f t="shared" si="2"/>
        <v>43569</v>
      </c>
      <c r="H13" s="35">
        <f t="shared" si="2"/>
        <v>43572</v>
      </c>
      <c r="I13" s="35">
        <f t="shared" si="2"/>
        <v>43574</v>
      </c>
      <c r="J13" s="35">
        <f t="shared" si="2"/>
        <v>43575</v>
      </c>
      <c r="K13" s="35">
        <f t="shared" si="2"/>
        <v>43576</v>
      </c>
      <c r="L13" s="35">
        <f t="shared" si="2"/>
        <v>43581</v>
      </c>
      <c r="M13" s="35">
        <f t="shared" si="2"/>
        <v>43586</v>
      </c>
      <c r="N13" s="35">
        <f t="shared" si="2"/>
        <v>43587</v>
      </c>
      <c r="O13" s="35">
        <f t="shared" si="2"/>
        <v>43588</v>
      </c>
      <c r="P13" s="35">
        <f t="shared" si="2"/>
        <v>43589</v>
      </c>
      <c r="Q13" s="35">
        <f t="shared" si="2"/>
        <v>43590</v>
      </c>
      <c r="R13" s="35">
        <f t="shared" si="2"/>
        <v>43591</v>
      </c>
      <c r="S13" s="35">
        <f t="shared" si="2"/>
        <v>43595</v>
      </c>
      <c r="T13" s="35">
        <f t="shared" si="2"/>
        <v>43596</v>
      </c>
      <c r="U13" s="35">
        <f t="shared" si="2"/>
        <v>43599</v>
      </c>
      <c r="V13" s="35">
        <f t="shared" si="2"/>
        <v>43605</v>
      </c>
      <c r="W13" s="35">
        <f t="shared" si="2"/>
        <v>43624</v>
      </c>
      <c r="X13" s="35">
        <f t="shared" si="2"/>
        <v>43638</v>
      </c>
      <c r="Y13" s="35">
        <f>Y12</f>
        <v>43750</v>
      </c>
      <c r="Z13" s="35">
        <f>Z12</f>
        <v>43751</v>
      </c>
      <c r="AA13" s="35">
        <f>AA12</f>
        <v>43757</v>
      </c>
      <c r="AB13" s="112"/>
      <c r="AC13" s="113"/>
      <c r="AD13" s="113"/>
      <c r="AE13" s="113"/>
      <c r="AF13" s="35">
        <f t="shared" ref="AF13:AR13" si="3">AF12</f>
        <v>43759</v>
      </c>
      <c r="AG13" s="35">
        <f t="shared" si="3"/>
        <v>43764</v>
      </c>
      <c r="AH13" s="35">
        <f t="shared" si="3"/>
        <v>43768</v>
      </c>
      <c r="AI13" s="35">
        <f t="shared" si="3"/>
        <v>43769</v>
      </c>
      <c r="AJ13" s="35">
        <f t="shared" si="3"/>
        <v>43770</v>
      </c>
      <c r="AK13" s="35">
        <f t="shared" si="3"/>
        <v>43772</v>
      </c>
      <c r="AL13" s="35">
        <f t="shared" si="3"/>
        <v>43777</v>
      </c>
      <c r="AM13" s="35">
        <f t="shared" si="3"/>
        <v>43791</v>
      </c>
      <c r="AN13" s="35">
        <f t="shared" si="3"/>
        <v>43904</v>
      </c>
      <c r="AO13" s="35">
        <f t="shared" si="3"/>
        <v>43907</v>
      </c>
      <c r="AP13" s="35">
        <f t="shared" si="3"/>
        <v>43908</v>
      </c>
      <c r="AQ13" s="35">
        <f t="shared" si="3"/>
        <v>43909</v>
      </c>
      <c r="AR13" s="35">
        <f t="shared" si="3"/>
        <v>43910</v>
      </c>
      <c r="AS13" s="35">
        <f>AS12</f>
        <v>43912</v>
      </c>
      <c r="AT13" s="35">
        <f>AT12</f>
        <v>43913</v>
      </c>
      <c r="AU13" s="35">
        <f>AU12</f>
        <v>43914</v>
      </c>
      <c r="AV13" s="35"/>
      <c r="AW13" s="35"/>
      <c r="AX13" s="35"/>
      <c r="AY13" s="35"/>
      <c r="AZ13" s="35"/>
      <c r="BA13" s="35"/>
      <c r="BB13" s="35"/>
    </row>
    <row r="14" spans="1:54" ht="19.5" customHeight="1" x14ac:dyDescent="0.4">
      <c r="A14" s="110" t="s">
        <v>20</v>
      </c>
      <c r="B14" s="153"/>
      <c r="C14" s="153"/>
      <c r="D14" s="153"/>
      <c r="E14" s="37">
        <v>43561</v>
      </c>
      <c r="F14" s="37">
        <v>43567</v>
      </c>
      <c r="G14" s="37">
        <v>43570</v>
      </c>
      <c r="H14" s="37">
        <v>43573</v>
      </c>
      <c r="I14" s="37">
        <v>43575</v>
      </c>
      <c r="J14" s="37">
        <v>43576</v>
      </c>
      <c r="K14" s="37">
        <v>43577</v>
      </c>
      <c r="L14" s="37">
        <v>43582</v>
      </c>
      <c r="M14" s="37">
        <v>43587</v>
      </c>
      <c r="N14" s="37">
        <v>43588</v>
      </c>
      <c r="O14" s="37">
        <v>43589</v>
      </c>
      <c r="P14" s="37">
        <v>43590</v>
      </c>
      <c r="Q14" s="37">
        <v>43591</v>
      </c>
      <c r="R14" s="37">
        <v>43592</v>
      </c>
      <c r="S14" s="37">
        <v>43596</v>
      </c>
      <c r="T14" s="37">
        <v>43597</v>
      </c>
      <c r="U14" s="37">
        <v>43600</v>
      </c>
      <c r="V14" s="37">
        <v>43606</v>
      </c>
      <c r="W14" s="37">
        <v>43625</v>
      </c>
      <c r="X14" s="37">
        <v>43639</v>
      </c>
      <c r="Y14" s="37">
        <v>43751</v>
      </c>
      <c r="Z14" s="37">
        <v>43752</v>
      </c>
      <c r="AA14" s="37">
        <v>43758</v>
      </c>
      <c r="AB14" s="110" t="s">
        <v>20</v>
      </c>
      <c r="AC14" s="153"/>
      <c r="AD14" s="153"/>
      <c r="AE14" s="153"/>
      <c r="AF14" s="37">
        <v>43760</v>
      </c>
      <c r="AG14" s="37">
        <v>43765</v>
      </c>
      <c r="AH14" s="37">
        <v>43769</v>
      </c>
      <c r="AI14" s="37">
        <v>43770</v>
      </c>
      <c r="AJ14" s="37">
        <v>43771</v>
      </c>
      <c r="AK14" s="37">
        <v>43773</v>
      </c>
      <c r="AL14" s="37">
        <v>43778</v>
      </c>
      <c r="AM14" s="37">
        <v>43792</v>
      </c>
      <c r="AN14" s="37">
        <v>43905</v>
      </c>
      <c r="AO14" s="37">
        <v>43908</v>
      </c>
      <c r="AP14" s="37">
        <v>43909</v>
      </c>
      <c r="AQ14" s="37">
        <v>43910</v>
      </c>
      <c r="AR14" s="37">
        <v>43911</v>
      </c>
      <c r="AS14" s="37">
        <v>43913</v>
      </c>
      <c r="AT14" s="37">
        <v>43914</v>
      </c>
      <c r="AU14" s="37">
        <v>43915</v>
      </c>
      <c r="AV14" s="37"/>
      <c r="AW14" s="37"/>
      <c r="AX14" s="37"/>
      <c r="AY14" s="37"/>
      <c r="AZ14" s="37"/>
      <c r="BA14" s="37"/>
      <c r="BB14" s="37"/>
    </row>
    <row r="15" spans="1:54" ht="19.5" customHeight="1" x14ac:dyDescent="0.4">
      <c r="A15" s="110"/>
      <c r="B15" s="153"/>
      <c r="C15" s="153"/>
      <c r="D15" s="153"/>
      <c r="E15" s="39">
        <f t="shared" ref="E15:X15" si="4">E14</f>
        <v>43561</v>
      </c>
      <c r="F15" s="39">
        <f t="shared" si="4"/>
        <v>43567</v>
      </c>
      <c r="G15" s="39">
        <f t="shared" si="4"/>
        <v>43570</v>
      </c>
      <c r="H15" s="39">
        <f t="shared" si="4"/>
        <v>43573</v>
      </c>
      <c r="I15" s="39">
        <f t="shared" si="4"/>
        <v>43575</v>
      </c>
      <c r="J15" s="39">
        <f t="shared" si="4"/>
        <v>43576</v>
      </c>
      <c r="K15" s="39">
        <f t="shared" si="4"/>
        <v>43577</v>
      </c>
      <c r="L15" s="39">
        <f t="shared" si="4"/>
        <v>43582</v>
      </c>
      <c r="M15" s="39">
        <f t="shared" si="4"/>
        <v>43587</v>
      </c>
      <c r="N15" s="39">
        <f t="shared" si="4"/>
        <v>43588</v>
      </c>
      <c r="O15" s="39">
        <f t="shared" si="4"/>
        <v>43589</v>
      </c>
      <c r="P15" s="39">
        <f t="shared" si="4"/>
        <v>43590</v>
      </c>
      <c r="Q15" s="39">
        <f t="shared" si="4"/>
        <v>43591</v>
      </c>
      <c r="R15" s="39">
        <f t="shared" si="4"/>
        <v>43592</v>
      </c>
      <c r="S15" s="39">
        <f t="shared" si="4"/>
        <v>43596</v>
      </c>
      <c r="T15" s="39">
        <f t="shared" si="4"/>
        <v>43597</v>
      </c>
      <c r="U15" s="39">
        <f t="shared" si="4"/>
        <v>43600</v>
      </c>
      <c r="V15" s="39">
        <f t="shared" si="4"/>
        <v>43606</v>
      </c>
      <c r="W15" s="39">
        <f t="shared" si="4"/>
        <v>43625</v>
      </c>
      <c r="X15" s="39">
        <f t="shared" si="4"/>
        <v>43639</v>
      </c>
      <c r="Y15" s="39">
        <f>Y14</f>
        <v>43751</v>
      </c>
      <c r="Z15" s="39">
        <f>Z14</f>
        <v>43752</v>
      </c>
      <c r="AA15" s="39">
        <f>AA14</f>
        <v>43758</v>
      </c>
      <c r="AB15" s="110"/>
      <c r="AC15" s="153"/>
      <c r="AD15" s="153"/>
      <c r="AE15" s="153"/>
      <c r="AF15" s="39">
        <f t="shared" ref="AF15:AR15" si="5">AF14</f>
        <v>43760</v>
      </c>
      <c r="AG15" s="39">
        <f t="shared" si="5"/>
        <v>43765</v>
      </c>
      <c r="AH15" s="39">
        <f t="shared" si="5"/>
        <v>43769</v>
      </c>
      <c r="AI15" s="39">
        <f t="shared" si="5"/>
        <v>43770</v>
      </c>
      <c r="AJ15" s="39">
        <f t="shared" si="5"/>
        <v>43771</v>
      </c>
      <c r="AK15" s="39">
        <f t="shared" si="5"/>
        <v>43773</v>
      </c>
      <c r="AL15" s="39">
        <f t="shared" si="5"/>
        <v>43778</v>
      </c>
      <c r="AM15" s="39">
        <f t="shared" si="5"/>
        <v>43792</v>
      </c>
      <c r="AN15" s="39">
        <f t="shared" si="5"/>
        <v>43905</v>
      </c>
      <c r="AO15" s="39">
        <f t="shared" si="5"/>
        <v>43908</v>
      </c>
      <c r="AP15" s="39">
        <f t="shared" si="5"/>
        <v>43909</v>
      </c>
      <c r="AQ15" s="39">
        <f t="shared" si="5"/>
        <v>43910</v>
      </c>
      <c r="AR15" s="39">
        <f t="shared" si="5"/>
        <v>43911</v>
      </c>
      <c r="AS15" s="39">
        <f>AS14</f>
        <v>43913</v>
      </c>
      <c r="AT15" s="39">
        <f>AT14</f>
        <v>43914</v>
      </c>
      <c r="AU15" s="39">
        <f>AU14</f>
        <v>43915</v>
      </c>
      <c r="AV15" s="39"/>
      <c r="AW15" s="39"/>
      <c r="AX15" s="39"/>
      <c r="AY15" s="39"/>
      <c r="AZ15" s="39"/>
      <c r="BA15" s="39"/>
      <c r="BB15" s="39"/>
    </row>
    <row r="16" spans="1:54" ht="19.5" customHeight="1" x14ac:dyDescent="0.4">
      <c r="A16" s="110"/>
      <c r="B16" s="153"/>
      <c r="C16" s="153"/>
      <c r="D16" s="153"/>
      <c r="E16" s="40" t="s">
        <v>12</v>
      </c>
      <c r="F16" s="40" t="s">
        <v>12</v>
      </c>
      <c r="G16" s="40" t="s">
        <v>12</v>
      </c>
      <c r="H16" s="40" t="s">
        <v>12</v>
      </c>
      <c r="I16" s="40" t="s">
        <v>12</v>
      </c>
      <c r="J16" s="40" t="s">
        <v>12</v>
      </c>
      <c r="K16" s="40" t="s">
        <v>12</v>
      </c>
      <c r="L16" s="40" t="s">
        <v>12</v>
      </c>
      <c r="M16" s="40" t="s">
        <v>12</v>
      </c>
      <c r="N16" s="40" t="s">
        <v>12</v>
      </c>
      <c r="O16" s="40" t="s">
        <v>12</v>
      </c>
      <c r="P16" s="40" t="s">
        <v>12</v>
      </c>
      <c r="Q16" s="40" t="s">
        <v>12</v>
      </c>
      <c r="R16" s="40" t="s">
        <v>12</v>
      </c>
      <c r="S16" s="40" t="s">
        <v>12</v>
      </c>
      <c r="T16" s="40" t="s">
        <v>12</v>
      </c>
      <c r="U16" s="40" t="s">
        <v>12</v>
      </c>
      <c r="V16" s="40" t="s">
        <v>12</v>
      </c>
      <c r="W16" s="40" t="s">
        <v>12</v>
      </c>
      <c r="X16" s="40" t="s">
        <v>12</v>
      </c>
      <c r="Y16" s="40" t="s">
        <v>12</v>
      </c>
      <c r="Z16" s="40" t="s">
        <v>12</v>
      </c>
      <c r="AA16" s="40" t="s">
        <v>12</v>
      </c>
      <c r="AB16" s="110"/>
      <c r="AC16" s="153"/>
      <c r="AD16" s="153"/>
      <c r="AE16" s="153"/>
      <c r="AF16" s="40" t="s">
        <v>12</v>
      </c>
      <c r="AG16" s="40" t="s">
        <v>12</v>
      </c>
      <c r="AH16" s="40" t="s">
        <v>12</v>
      </c>
      <c r="AI16" s="40" t="s">
        <v>12</v>
      </c>
      <c r="AJ16" s="40" t="s">
        <v>12</v>
      </c>
      <c r="AK16" s="40" t="s">
        <v>12</v>
      </c>
      <c r="AL16" s="40" t="s">
        <v>12</v>
      </c>
      <c r="AM16" s="40" t="s">
        <v>12</v>
      </c>
      <c r="AN16" s="40" t="s">
        <v>12</v>
      </c>
      <c r="AO16" s="40" t="s">
        <v>12</v>
      </c>
      <c r="AP16" s="40" t="s">
        <v>12</v>
      </c>
      <c r="AQ16" s="40" t="s">
        <v>12</v>
      </c>
      <c r="AR16" s="40" t="s">
        <v>12</v>
      </c>
      <c r="AS16" s="40" t="s">
        <v>12</v>
      </c>
      <c r="AT16" s="40" t="s">
        <v>12</v>
      </c>
      <c r="AU16" s="40" t="s">
        <v>12</v>
      </c>
      <c r="AV16" s="40"/>
      <c r="AW16" s="40"/>
      <c r="AX16" s="40"/>
      <c r="AY16" s="40"/>
      <c r="AZ16" s="40"/>
      <c r="BA16" s="40"/>
      <c r="BB16" s="40"/>
    </row>
    <row r="17" spans="1:54" ht="19.5" customHeight="1" x14ac:dyDescent="0.4">
      <c r="A17" s="112"/>
      <c r="B17" s="113"/>
      <c r="C17" s="113"/>
      <c r="D17" s="113"/>
      <c r="E17" s="41" t="s">
        <v>11</v>
      </c>
      <c r="F17" s="41" t="s">
        <v>11</v>
      </c>
      <c r="G17" s="41" t="s">
        <v>11</v>
      </c>
      <c r="H17" s="41" t="s">
        <v>11</v>
      </c>
      <c r="I17" s="41" t="s">
        <v>11</v>
      </c>
      <c r="J17" s="41" t="s">
        <v>11</v>
      </c>
      <c r="K17" s="41" t="s">
        <v>11</v>
      </c>
      <c r="L17" s="41" t="s">
        <v>11</v>
      </c>
      <c r="M17" s="41" t="s">
        <v>11</v>
      </c>
      <c r="N17" s="41" t="s">
        <v>11</v>
      </c>
      <c r="O17" s="41" t="s">
        <v>11</v>
      </c>
      <c r="P17" s="41" t="s">
        <v>11</v>
      </c>
      <c r="Q17" s="41" t="s">
        <v>11</v>
      </c>
      <c r="R17" s="41" t="s">
        <v>11</v>
      </c>
      <c r="S17" s="41" t="s">
        <v>11</v>
      </c>
      <c r="T17" s="41" t="s">
        <v>11</v>
      </c>
      <c r="U17" s="41" t="s">
        <v>11</v>
      </c>
      <c r="V17" s="41" t="s">
        <v>11</v>
      </c>
      <c r="W17" s="41" t="s">
        <v>11</v>
      </c>
      <c r="X17" s="41" t="s">
        <v>11</v>
      </c>
      <c r="Y17" s="41" t="s">
        <v>11</v>
      </c>
      <c r="Z17" s="41" t="s">
        <v>11</v>
      </c>
      <c r="AA17" s="41" t="s">
        <v>11</v>
      </c>
      <c r="AB17" s="112"/>
      <c r="AC17" s="113"/>
      <c r="AD17" s="113"/>
      <c r="AE17" s="113"/>
      <c r="AF17" s="41" t="s">
        <v>11</v>
      </c>
      <c r="AG17" s="41" t="s">
        <v>11</v>
      </c>
      <c r="AH17" s="41" t="s">
        <v>11</v>
      </c>
      <c r="AI17" s="41" t="s">
        <v>11</v>
      </c>
      <c r="AJ17" s="41" t="s">
        <v>11</v>
      </c>
      <c r="AK17" s="41" t="s">
        <v>11</v>
      </c>
      <c r="AL17" s="41" t="s">
        <v>11</v>
      </c>
      <c r="AM17" s="41" t="s">
        <v>11</v>
      </c>
      <c r="AN17" s="41" t="s">
        <v>11</v>
      </c>
      <c r="AO17" s="41" t="s">
        <v>11</v>
      </c>
      <c r="AP17" s="41" t="s">
        <v>11</v>
      </c>
      <c r="AQ17" s="41" t="s">
        <v>11</v>
      </c>
      <c r="AR17" s="41" t="s">
        <v>11</v>
      </c>
      <c r="AS17" s="41" t="s">
        <v>11</v>
      </c>
      <c r="AT17" s="41" t="s">
        <v>11</v>
      </c>
      <c r="AU17" s="41" t="s">
        <v>11</v>
      </c>
      <c r="AV17" s="41"/>
      <c r="AW17" s="41"/>
      <c r="AX17" s="41"/>
      <c r="AY17" s="41"/>
      <c r="AZ17" s="41"/>
      <c r="BA17" s="41"/>
      <c r="BB17" s="41"/>
    </row>
    <row r="18" spans="1:54" ht="39" customHeight="1" x14ac:dyDescent="0.4">
      <c r="A18" s="108" t="s">
        <v>36</v>
      </c>
      <c r="B18" s="109"/>
      <c r="C18" s="105" t="s">
        <v>10</v>
      </c>
      <c r="D18" s="106"/>
      <c r="E18" s="43">
        <v>13</v>
      </c>
      <c r="F18" s="43">
        <v>13</v>
      </c>
      <c r="G18" s="43">
        <v>13</v>
      </c>
      <c r="H18" s="43">
        <v>13</v>
      </c>
      <c r="I18" s="43">
        <v>14</v>
      </c>
      <c r="J18" s="43">
        <v>11</v>
      </c>
      <c r="K18" s="43">
        <v>13</v>
      </c>
      <c r="L18" s="43">
        <v>14</v>
      </c>
      <c r="M18" s="43">
        <v>13</v>
      </c>
      <c r="N18" s="43">
        <v>13</v>
      </c>
      <c r="O18" s="43">
        <v>13</v>
      </c>
      <c r="P18" s="43">
        <v>12</v>
      </c>
      <c r="Q18" s="43">
        <v>13</v>
      </c>
      <c r="R18" s="43">
        <v>13</v>
      </c>
      <c r="S18" s="43">
        <v>13</v>
      </c>
      <c r="T18" s="43">
        <v>14</v>
      </c>
      <c r="U18" s="43">
        <v>15</v>
      </c>
      <c r="V18" s="43">
        <v>13</v>
      </c>
      <c r="W18" s="43">
        <v>13</v>
      </c>
      <c r="X18" s="43">
        <v>14</v>
      </c>
      <c r="Y18" s="43">
        <v>12</v>
      </c>
      <c r="Z18" s="43">
        <v>14</v>
      </c>
      <c r="AA18" s="43">
        <v>12</v>
      </c>
      <c r="AB18" s="108" t="s">
        <v>36</v>
      </c>
      <c r="AC18" s="109"/>
      <c r="AD18" s="105" t="s">
        <v>10</v>
      </c>
      <c r="AE18" s="106"/>
      <c r="AF18" s="43">
        <v>13</v>
      </c>
      <c r="AG18" s="43">
        <v>12</v>
      </c>
      <c r="AH18" s="43">
        <v>13</v>
      </c>
      <c r="AI18" s="43">
        <v>13</v>
      </c>
      <c r="AJ18" s="43">
        <v>13</v>
      </c>
      <c r="AK18" s="43">
        <v>14</v>
      </c>
      <c r="AL18" s="43">
        <v>14</v>
      </c>
      <c r="AM18" s="43">
        <v>13</v>
      </c>
      <c r="AN18" s="43">
        <v>14</v>
      </c>
      <c r="AO18" s="43">
        <v>13</v>
      </c>
      <c r="AP18" s="43">
        <v>12</v>
      </c>
      <c r="AQ18" s="43">
        <v>13</v>
      </c>
      <c r="AR18" s="43">
        <v>14</v>
      </c>
      <c r="AS18" s="43">
        <v>13</v>
      </c>
      <c r="AT18" s="43">
        <v>13</v>
      </c>
      <c r="AU18" s="43">
        <v>14</v>
      </c>
      <c r="AV18" s="43"/>
      <c r="AW18" s="43"/>
      <c r="AX18" s="43"/>
      <c r="AY18" s="43"/>
      <c r="AZ18" s="43"/>
      <c r="BA18" s="43"/>
      <c r="BB18" s="43"/>
    </row>
    <row r="19" spans="1:54" ht="39" customHeight="1" x14ac:dyDescent="0.4">
      <c r="A19" s="108"/>
      <c r="B19" s="96"/>
      <c r="C19" s="105" t="s">
        <v>21</v>
      </c>
      <c r="D19" s="106"/>
      <c r="E19" s="45">
        <f>E22-E21</f>
        <v>1780</v>
      </c>
      <c r="F19" s="45">
        <v>410</v>
      </c>
      <c r="G19" s="45">
        <v>1530</v>
      </c>
      <c r="H19" s="45">
        <f t="shared" ref="H19:Y19" si="6">H22-H21</f>
        <v>240</v>
      </c>
      <c r="I19" s="45">
        <f t="shared" si="6"/>
        <v>1450</v>
      </c>
      <c r="J19" s="45">
        <f t="shared" si="6"/>
        <v>1370</v>
      </c>
      <c r="K19" s="45">
        <f t="shared" si="6"/>
        <v>660</v>
      </c>
      <c r="L19" s="45">
        <f t="shared" si="6"/>
        <v>1440</v>
      </c>
      <c r="M19" s="45">
        <f t="shared" si="6"/>
        <v>1630</v>
      </c>
      <c r="N19" s="45">
        <f t="shared" si="6"/>
        <v>1640</v>
      </c>
      <c r="O19" s="45">
        <f t="shared" si="6"/>
        <v>1350</v>
      </c>
      <c r="P19" s="45">
        <f t="shared" si="6"/>
        <v>530</v>
      </c>
      <c r="Q19" s="45">
        <f t="shared" si="6"/>
        <v>1660</v>
      </c>
      <c r="R19" s="45">
        <f t="shared" si="6"/>
        <v>370</v>
      </c>
      <c r="S19" s="45">
        <f t="shared" si="6"/>
        <v>1290</v>
      </c>
      <c r="T19" s="45">
        <f t="shared" si="6"/>
        <v>1860</v>
      </c>
      <c r="U19" s="45">
        <f t="shared" si="6"/>
        <v>510</v>
      </c>
      <c r="V19" s="45">
        <f t="shared" si="6"/>
        <v>140</v>
      </c>
      <c r="W19" s="45">
        <f t="shared" si="6"/>
        <v>630</v>
      </c>
      <c r="X19" s="45">
        <f t="shared" si="6"/>
        <v>150</v>
      </c>
      <c r="Y19" s="45">
        <f t="shared" si="6"/>
        <v>880</v>
      </c>
      <c r="Z19" s="45">
        <f>Z22-Z21</f>
        <v>1150</v>
      </c>
      <c r="AA19" s="45">
        <f>AA22-AA21</f>
        <v>660</v>
      </c>
      <c r="AB19" s="108"/>
      <c r="AC19" s="96"/>
      <c r="AD19" s="105" t="s">
        <v>21</v>
      </c>
      <c r="AE19" s="106"/>
      <c r="AF19" s="45">
        <f t="shared" ref="AF19:AQ19" si="7">AF22-AF21</f>
        <v>450</v>
      </c>
      <c r="AG19" s="45">
        <f t="shared" si="7"/>
        <v>1230</v>
      </c>
      <c r="AH19" s="45">
        <f t="shared" si="7"/>
        <v>490</v>
      </c>
      <c r="AI19" s="45">
        <f t="shared" si="7"/>
        <v>610</v>
      </c>
      <c r="AJ19" s="45">
        <f t="shared" si="7"/>
        <v>430</v>
      </c>
      <c r="AK19" s="45">
        <f t="shared" si="7"/>
        <v>380</v>
      </c>
      <c r="AL19" s="45">
        <f t="shared" si="7"/>
        <v>450</v>
      </c>
      <c r="AM19" s="45">
        <f t="shared" si="7"/>
        <v>890</v>
      </c>
      <c r="AN19" s="45">
        <f t="shared" si="7"/>
        <v>680</v>
      </c>
      <c r="AO19" s="45">
        <f t="shared" si="7"/>
        <v>220</v>
      </c>
      <c r="AP19" s="45">
        <f t="shared" si="7"/>
        <v>590</v>
      </c>
      <c r="AQ19" s="45">
        <f t="shared" si="7"/>
        <v>1010</v>
      </c>
      <c r="AR19" s="45">
        <f>AR22-AR21</f>
        <v>1640</v>
      </c>
      <c r="AS19" s="45">
        <f>AS22-AS21</f>
        <v>200</v>
      </c>
      <c r="AT19" s="45">
        <f>AT22-AT21</f>
        <v>500</v>
      </c>
      <c r="AU19" s="45">
        <f>AU22-AU21</f>
        <v>1110</v>
      </c>
      <c r="AV19" s="45"/>
      <c r="AW19" s="45"/>
      <c r="AX19" s="45"/>
      <c r="AY19" s="45"/>
      <c r="AZ19" s="45"/>
      <c r="BA19" s="45"/>
      <c r="BB19" s="45"/>
    </row>
    <row r="20" spans="1:54" ht="39" customHeight="1" x14ac:dyDescent="0.4">
      <c r="A20" s="109"/>
      <c r="B20" s="109"/>
      <c r="C20" s="105" t="s">
        <v>37</v>
      </c>
      <c r="D20" s="106"/>
      <c r="E20" s="45">
        <v>4460</v>
      </c>
      <c r="F20" s="45">
        <v>990</v>
      </c>
      <c r="G20" s="45">
        <v>1960</v>
      </c>
      <c r="H20" s="45">
        <v>2990</v>
      </c>
      <c r="I20" s="45">
        <v>1970</v>
      </c>
      <c r="J20" s="45">
        <v>3970</v>
      </c>
      <c r="K20" s="45">
        <v>990</v>
      </c>
      <c r="L20" s="45">
        <v>1960</v>
      </c>
      <c r="M20" s="45">
        <v>3980</v>
      </c>
      <c r="N20" s="45">
        <v>1960</v>
      </c>
      <c r="O20" s="45">
        <v>3980</v>
      </c>
      <c r="P20" s="45">
        <v>980</v>
      </c>
      <c r="Q20" s="45">
        <v>3970</v>
      </c>
      <c r="R20" s="45">
        <v>990</v>
      </c>
      <c r="S20" s="45">
        <v>1960</v>
      </c>
      <c r="T20" s="45">
        <v>3980</v>
      </c>
      <c r="U20" s="45">
        <v>980</v>
      </c>
      <c r="V20" s="45">
        <v>980</v>
      </c>
      <c r="W20" s="45">
        <v>2990</v>
      </c>
      <c r="X20" s="45">
        <v>990</v>
      </c>
      <c r="Y20" s="45">
        <v>1960</v>
      </c>
      <c r="Z20" s="45">
        <v>2990</v>
      </c>
      <c r="AA20" s="45">
        <v>1970</v>
      </c>
      <c r="AB20" s="109"/>
      <c r="AC20" s="109"/>
      <c r="AD20" s="105" t="s">
        <v>37</v>
      </c>
      <c r="AE20" s="106"/>
      <c r="AF20" s="45">
        <v>980</v>
      </c>
      <c r="AG20" s="45">
        <v>2990</v>
      </c>
      <c r="AH20" s="45">
        <v>990</v>
      </c>
      <c r="AI20" s="45">
        <v>980</v>
      </c>
      <c r="AJ20" s="45">
        <v>980</v>
      </c>
      <c r="AK20" s="45">
        <v>1990</v>
      </c>
      <c r="AL20" s="45">
        <v>1000</v>
      </c>
      <c r="AM20" s="45">
        <v>1970</v>
      </c>
      <c r="AN20" s="45">
        <v>980</v>
      </c>
      <c r="AO20" s="45">
        <v>2990</v>
      </c>
      <c r="AP20" s="45">
        <v>990</v>
      </c>
      <c r="AQ20" s="45">
        <v>1960</v>
      </c>
      <c r="AR20" s="45">
        <v>3980</v>
      </c>
      <c r="AS20" s="45">
        <v>980</v>
      </c>
      <c r="AT20" s="45">
        <v>980</v>
      </c>
      <c r="AU20" s="45">
        <v>3980</v>
      </c>
      <c r="AV20" s="45"/>
      <c r="AW20" s="45"/>
      <c r="AX20" s="45"/>
      <c r="AY20" s="45"/>
      <c r="AZ20" s="45"/>
      <c r="BA20" s="45"/>
      <c r="BB20" s="45"/>
    </row>
    <row r="21" spans="1:54" ht="39" customHeight="1" x14ac:dyDescent="0.4">
      <c r="A21" s="99" t="s">
        <v>38</v>
      </c>
      <c r="B21" s="100"/>
      <c r="C21" s="96" t="s">
        <v>9</v>
      </c>
      <c r="D21" s="97"/>
      <c r="E21" s="45">
        <v>13000</v>
      </c>
      <c r="F21" s="45">
        <v>14400</v>
      </c>
      <c r="G21" s="45">
        <v>13400</v>
      </c>
      <c r="H21" s="45">
        <v>13400</v>
      </c>
      <c r="I21" s="45">
        <v>13200</v>
      </c>
      <c r="J21" s="45">
        <v>12600</v>
      </c>
      <c r="K21" s="45">
        <v>14400</v>
      </c>
      <c r="L21" s="45">
        <v>13000</v>
      </c>
      <c r="M21" s="45">
        <v>13100</v>
      </c>
      <c r="N21" s="45">
        <v>13100</v>
      </c>
      <c r="O21" s="45">
        <v>13400</v>
      </c>
      <c r="P21" s="45">
        <v>13000</v>
      </c>
      <c r="Q21" s="45">
        <v>13100</v>
      </c>
      <c r="R21" s="45">
        <v>14400</v>
      </c>
      <c r="S21" s="45">
        <v>13500</v>
      </c>
      <c r="T21" s="45">
        <v>12800</v>
      </c>
      <c r="U21" s="45">
        <v>13700</v>
      </c>
      <c r="V21" s="45">
        <v>14700</v>
      </c>
      <c r="W21" s="45">
        <v>14000</v>
      </c>
      <c r="X21" s="45">
        <v>14300</v>
      </c>
      <c r="Y21" s="45">
        <v>13700</v>
      </c>
      <c r="Z21" s="45">
        <v>13400</v>
      </c>
      <c r="AA21" s="45">
        <v>13100</v>
      </c>
      <c r="AB21" s="99" t="s">
        <v>38</v>
      </c>
      <c r="AC21" s="100"/>
      <c r="AD21" s="96" t="s">
        <v>9</v>
      </c>
      <c r="AE21" s="97"/>
      <c r="AF21" s="45">
        <v>13200</v>
      </c>
      <c r="AG21" s="45">
        <v>12500</v>
      </c>
      <c r="AH21" s="45">
        <v>13500</v>
      </c>
      <c r="AI21" s="45">
        <v>13500</v>
      </c>
      <c r="AJ21" s="45">
        <v>12800</v>
      </c>
      <c r="AK21" s="45">
        <v>12800</v>
      </c>
      <c r="AL21" s="45">
        <v>12600</v>
      </c>
      <c r="AM21" s="45">
        <v>12600</v>
      </c>
      <c r="AN21" s="45">
        <v>13900</v>
      </c>
      <c r="AO21" s="45">
        <v>14300</v>
      </c>
      <c r="AP21" s="45">
        <v>14000</v>
      </c>
      <c r="AQ21" s="45">
        <v>14000</v>
      </c>
      <c r="AR21" s="45">
        <v>13100</v>
      </c>
      <c r="AS21" s="45">
        <v>14900</v>
      </c>
      <c r="AT21" s="45">
        <v>14600</v>
      </c>
      <c r="AU21" s="45">
        <v>13500</v>
      </c>
      <c r="AV21" s="45"/>
      <c r="AW21" s="45"/>
      <c r="AX21" s="45"/>
      <c r="AY21" s="45"/>
      <c r="AZ21" s="45"/>
      <c r="BA21" s="45"/>
      <c r="BB21" s="45"/>
    </row>
    <row r="22" spans="1:54" ht="39" customHeight="1" x14ac:dyDescent="0.4">
      <c r="A22" s="101"/>
      <c r="B22" s="102"/>
      <c r="C22" s="96" t="s">
        <v>8</v>
      </c>
      <c r="D22" s="97"/>
      <c r="E22" s="45">
        <f>E24+E25</f>
        <v>14780</v>
      </c>
      <c r="F22" s="45">
        <v>14810</v>
      </c>
      <c r="G22" s="45">
        <v>14930</v>
      </c>
      <c r="H22" s="45">
        <f t="shared" ref="H22:Y22" si="8">H24+H25</f>
        <v>13640</v>
      </c>
      <c r="I22" s="45">
        <f t="shared" si="8"/>
        <v>14650</v>
      </c>
      <c r="J22" s="45">
        <f t="shared" si="8"/>
        <v>13970</v>
      </c>
      <c r="K22" s="45">
        <f t="shared" si="8"/>
        <v>15060</v>
      </c>
      <c r="L22" s="45">
        <f t="shared" si="8"/>
        <v>14440</v>
      </c>
      <c r="M22" s="45">
        <f t="shared" si="8"/>
        <v>14730</v>
      </c>
      <c r="N22" s="45">
        <f t="shared" si="8"/>
        <v>14740</v>
      </c>
      <c r="O22" s="45">
        <f t="shared" si="8"/>
        <v>14750</v>
      </c>
      <c r="P22" s="45">
        <f t="shared" si="8"/>
        <v>13530</v>
      </c>
      <c r="Q22" s="45">
        <f t="shared" si="8"/>
        <v>14760</v>
      </c>
      <c r="R22" s="45">
        <f t="shared" si="8"/>
        <v>14770</v>
      </c>
      <c r="S22" s="45">
        <f t="shared" si="8"/>
        <v>14790</v>
      </c>
      <c r="T22" s="45">
        <f t="shared" si="8"/>
        <v>14660</v>
      </c>
      <c r="U22" s="45">
        <f t="shared" si="8"/>
        <v>14210</v>
      </c>
      <c r="V22" s="45">
        <f t="shared" si="8"/>
        <v>14840</v>
      </c>
      <c r="W22" s="45">
        <f t="shared" si="8"/>
        <v>14630</v>
      </c>
      <c r="X22" s="45">
        <f t="shared" si="8"/>
        <v>14450</v>
      </c>
      <c r="Y22" s="45">
        <f t="shared" si="8"/>
        <v>14580</v>
      </c>
      <c r="Z22" s="45">
        <f>Z24+Z25</f>
        <v>14550</v>
      </c>
      <c r="AA22" s="45">
        <f>AA24+AA25</f>
        <v>13760</v>
      </c>
      <c r="AB22" s="101"/>
      <c r="AC22" s="102"/>
      <c r="AD22" s="96" t="s">
        <v>8</v>
      </c>
      <c r="AE22" s="97"/>
      <c r="AF22" s="45">
        <f t="shared" ref="AF22:AQ22" si="9">AF24+AF25</f>
        <v>13650</v>
      </c>
      <c r="AG22" s="45">
        <f t="shared" si="9"/>
        <v>13730</v>
      </c>
      <c r="AH22" s="45">
        <f t="shared" si="9"/>
        <v>13990</v>
      </c>
      <c r="AI22" s="45">
        <f t="shared" si="9"/>
        <v>14110</v>
      </c>
      <c r="AJ22" s="45">
        <f t="shared" si="9"/>
        <v>13230</v>
      </c>
      <c r="AK22" s="45">
        <f t="shared" si="9"/>
        <v>13180</v>
      </c>
      <c r="AL22" s="45">
        <f t="shared" si="9"/>
        <v>13050</v>
      </c>
      <c r="AM22" s="45">
        <f t="shared" si="9"/>
        <v>13490</v>
      </c>
      <c r="AN22" s="45">
        <f t="shared" si="9"/>
        <v>14580</v>
      </c>
      <c r="AO22" s="45">
        <f t="shared" si="9"/>
        <v>14520</v>
      </c>
      <c r="AP22" s="45">
        <f t="shared" si="9"/>
        <v>14590</v>
      </c>
      <c r="AQ22" s="45">
        <f t="shared" si="9"/>
        <v>15010</v>
      </c>
      <c r="AR22" s="45">
        <f>AR24+AR25</f>
        <v>14740</v>
      </c>
      <c r="AS22" s="45">
        <f>AS24+AS25</f>
        <v>15100</v>
      </c>
      <c r="AT22" s="45">
        <f>AT24+AT25</f>
        <v>15100</v>
      </c>
      <c r="AU22" s="45">
        <f>AU24+AU25</f>
        <v>14610</v>
      </c>
      <c r="AV22" s="45"/>
      <c r="AW22" s="45"/>
      <c r="AX22" s="45"/>
      <c r="AY22" s="45"/>
      <c r="AZ22" s="45"/>
      <c r="BA22" s="45"/>
      <c r="BB22" s="45"/>
    </row>
    <row r="23" spans="1:54" ht="39" customHeight="1" x14ac:dyDescent="0.4">
      <c r="A23" s="101"/>
      <c r="B23" s="102"/>
      <c r="C23" s="93" t="s">
        <v>7</v>
      </c>
      <c r="D23" s="44" t="s">
        <v>6</v>
      </c>
      <c r="E23" s="45" t="s">
        <v>0</v>
      </c>
      <c r="F23" s="45" t="s">
        <v>0</v>
      </c>
      <c r="G23" s="45" t="s">
        <v>0</v>
      </c>
      <c r="H23" s="45" t="s">
        <v>0</v>
      </c>
      <c r="I23" s="45" t="s">
        <v>0</v>
      </c>
      <c r="J23" s="45" t="s">
        <v>0</v>
      </c>
      <c r="K23" s="45" t="s">
        <v>0</v>
      </c>
      <c r="L23" s="45" t="s">
        <v>0</v>
      </c>
      <c r="M23" s="45" t="s">
        <v>0</v>
      </c>
      <c r="N23" s="45" t="s">
        <v>0</v>
      </c>
      <c r="O23" s="45" t="s">
        <v>0</v>
      </c>
      <c r="P23" s="45" t="s">
        <v>0</v>
      </c>
      <c r="Q23" s="45" t="s">
        <v>0</v>
      </c>
      <c r="R23" s="45" t="s">
        <v>0</v>
      </c>
      <c r="S23" s="45" t="s">
        <v>0</v>
      </c>
      <c r="T23" s="45" t="s">
        <v>0</v>
      </c>
      <c r="U23" s="45" t="s">
        <v>0</v>
      </c>
      <c r="V23" s="45" t="s">
        <v>0</v>
      </c>
      <c r="W23" s="45" t="s">
        <v>0</v>
      </c>
      <c r="X23" s="45" t="s">
        <v>0</v>
      </c>
      <c r="Y23" s="45" t="s">
        <v>0</v>
      </c>
      <c r="Z23" s="45" t="s">
        <v>0</v>
      </c>
      <c r="AA23" s="45" t="s">
        <v>0</v>
      </c>
      <c r="AB23" s="101"/>
      <c r="AC23" s="102"/>
      <c r="AD23" s="93" t="s">
        <v>7</v>
      </c>
      <c r="AE23" s="44" t="s">
        <v>6</v>
      </c>
      <c r="AF23" s="45" t="s">
        <v>0</v>
      </c>
      <c r="AG23" s="45" t="s">
        <v>0</v>
      </c>
      <c r="AH23" s="45" t="s">
        <v>0</v>
      </c>
      <c r="AI23" s="45" t="s">
        <v>0</v>
      </c>
      <c r="AJ23" s="45" t="s">
        <v>0</v>
      </c>
      <c r="AK23" s="45" t="s">
        <v>0</v>
      </c>
      <c r="AL23" s="45" t="s">
        <v>0</v>
      </c>
      <c r="AM23" s="45" t="s">
        <v>0</v>
      </c>
      <c r="AN23" s="45" t="s">
        <v>0</v>
      </c>
      <c r="AO23" s="45" t="s">
        <v>0</v>
      </c>
      <c r="AP23" s="45" t="s">
        <v>0</v>
      </c>
      <c r="AQ23" s="45" t="s">
        <v>0</v>
      </c>
      <c r="AR23" s="45" t="s">
        <v>0</v>
      </c>
      <c r="AS23" s="45" t="s">
        <v>0</v>
      </c>
      <c r="AT23" s="45" t="s">
        <v>0</v>
      </c>
      <c r="AU23" s="45" t="s">
        <v>0</v>
      </c>
      <c r="AV23" s="45"/>
      <c r="AW23" s="45"/>
      <c r="AX23" s="45"/>
      <c r="AY23" s="45"/>
      <c r="AZ23" s="45"/>
      <c r="BA23" s="45"/>
      <c r="BB23" s="45"/>
    </row>
    <row r="24" spans="1:54" ht="48" customHeight="1" x14ac:dyDescent="0.4">
      <c r="A24" s="101"/>
      <c r="B24" s="102"/>
      <c r="C24" s="94"/>
      <c r="D24" s="42" t="s">
        <v>4</v>
      </c>
      <c r="E24" s="45">
        <v>7500</v>
      </c>
      <c r="F24" s="45">
        <v>7500</v>
      </c>
      <c r="G24" s="45">
        <v>7500</v>
      </c>
      <c r="H24" s="45">
        <v>7500</v>
      </c>
      <c r="I24" s="45">
        <v>7500</v>
      </c>
      <c r="J24" s="45">
        <v>7500</v>
      </c>
      <c r="K24" s="45">
        <v>7500</v>
      </c>
      <c r="L24" s="45">
        <v>7500</v>
      </c>
      <c r="M24" s="45">
        <v>7500</v>
      </c>
      <c r="N24" s="45">
        <v>7500</v>
      </c>
      <c r="O24" s="45">
        <v>7500</v>
      </c>
      <c r="P24" s="45">
        <v>7500</v>
      </c>
      <c r="Q24" s="45">
        <v>7500</v>
      </c>
      <c r="R24" s="45">
        <v>7500</v>
      </c>
      <c r="S24" s="45">
        <v>7500</v>
      </c>
      <c r="T24" s="45">
        <v>7500</v>
      </c>
      <c r="U24" s="45">
        <v>7500</v>
      </c>
      <c r="V24" s="45">
        <v>7500</v>
      </c>
      <c r="W24" s="45">
        <v>7500</v>
      </c>
      <c r="X24" s="45">
        <v>7500</v>
      </c>
      <c r="Y24" s="45">
        <v>7500</v>
      </c>
      <c r="Z24" s="45">
        <v>7500</v>
      </c>
      <c r="AA24" s="45">
        <v>7500</v>
      </c>
      <c r="AB24" s="101"/>
      <c r="AC24" s="102"/>
      <c r="AD24" s="94"/>
      <c r="AE24" s="42" t="s">
        <v>4</v>
      </c>
      <c r="AF24" s="45">
        <v>7500</v>
      </c>
      <c r="AG24" s="45">
        <v>7500</v>
      </c>
      <c r="AH24" s="45">
        <v>7500</v>
      </c>
      <c r="AI24" s="45">
        <v>7500</v>
      </c>
      <c r="AJ24" s="45">
        <v>7500</v>
      </c>
      <c r="AK24" s="45">
        <v>7500</v>
      </c>
      <c r="AL24" s="45">
        <v>7500</v>
      </c>
      <c r="AM24" s="45">
        <v>7500</v>
      </c>
      <c r="AN24" s="45">
        <v>7500</v>
      </c>
      <c r="AO24" s="45">
        <v>7500</v>
      </c>
      <c r="AP24" s="45">
        <v>7500</v>
      </c>
      <c r="AQ24" s="45">
        <v>7500</v>
      </c>
      <c r="AR24" s="45">
        <v>7500</v>
      </c>
      <c r="AS24" s="45">
        <v>7500</v>
      </c>
      <c r="AT24" s="45">
        <v>7500</v>
      </c>
      <c r="AU24" s="45">
        <v>7500</v>
      </c>
      <c r="AV24" s="45"/>
      <c r="AW24" s="45"/>
      <c r="AX24" s="45"/>
      <c r="AY24" s="45"/>
      <c r="AZ24" s="45"/>
      <c r="BA24" s="45"/>
      <c r="BB24" s="45"/>
    </row>
    <row r="25" spans="1:54" ht="39" customHeight="1" x14ac:dyDescent="0.4">
      <c r="A25" s="101"/>
      <c r="B25" s="102"/>
      <c r="C25" s="94"/>
      <c r="D25" s="42" t="s">
        <v>3</v>
      </c>
      <c r="E25" s="45">
        <v>7280</v>
      </c>
      <c r="F25" s="45">
        <v>7310</v>
      </c>
      <c r="G25" s="45">
        <v>7430</v>
      </c>
      <c r="H25" s="45">
        <v>6140</v>
      </c>
      <c r="I25" s="45">
        <v>7150</v>
      </c>
      <c r="J25" s="45">
        <v>6470</v>
      </c>
      <c r="K25" s="45">
        <v>7560</v>
      </c>
      <c r="L25" s="45">
        <v>6940</v>
      </c>
      <c r="M25" s="45">
        <v>7230</v>
      </c>
      <c r="N25" s="45">
        <v>7240</v>
      </c>
      <c r="O25" s="45">
        <v>7250</v>
      </c>
      <c r="P25" s="45">
        <v>6030</v>
      </c>
      <c r="Q25" s="45">
        <v>7260</v>
      </c>
      <c r="R25" s="45">
        <v>7270</v>
      </c>
      <c r="S25" s="45">
        <v>7290</v>
      </c>
      <c r="T25" s="45">
        <v>7160</v>
      </c>
      <c r="U25" s="45">
        <v>6710</v>
      </c>
      <c r="V25" s="45">
        <v>7340</v>
      </c>
      <c r="W25" s="45">
        <v>7130</v>
      </c>
      <c r="X25" s="45">
        <v>6950</v>
      </c>
      <c r="Y25" s="45">
        <v>7080</v>
      </c>
      <c r="Z25" s="45">
        <v>7050</v>
      </c>
      <c r="AA25" s="45">
        <v>6260</v>
      </c>
      <c r="AB25" s="101"/>
      <c r="AC25" s="102"/>
      <c r="AD25" s="94"/>
      <c r="AE25" s="42" t="s">
        <v>3</v>
      </c>
      <c r="AF25" s="45">
        <v>6150</v>
      </c>
      <c r="AG25" s="45">
        <v>6230</v>
      </c>
      <c r="AH25" s="45">
        <v>6490</v>
      </c>
      <c r="AI25" s="45">
        <v>6610</v>
      </c>
      <c r="AJ25" s="45">
        <v>5730</v>
      </c>
      <c r="AK25" s="45">
        <v>5680</v>
      </c>
      <c r="AL25" s="45">
        <v>5550</v>
      </c>
      <c r="AM25" s="45">
        <v>5990</v>
      </c>
      <c r="AN25" s="45">
        <v>7080</v>
      </c>
      <c r="AO25" s="45">
        <v>7020</v>
      </c>
      <c r="AP25" s="45">
        <v>7090</v>
      </c>
      <c r="AQ25" s="45">
        <v>7510</v>
      </c>
      <c r="AR25" s="45">
        <v>7240</v>
      </c>
      <c r="AS25" s="45">
        <v>7600</v>
      </c>
      <c r="AT25" s="45">
        <v>7600</v>
      </c>
      <c r="AU25" s="45">
        <v>7110</v>
      </c>
      <c r="AV25" s="45"/>
      <c r="AW25" s="45"/>
      <c r="AX25" s="45"/>
      <c r="AY25" s="45"/>
      <c r="AZ25" s="45"/>
      <c r="BA25" s="45"/>
      <c r="BB25" s="45"/>
    </row>
    <row r="26" spans="1:54" ht="39" customHeight="1" x14ac:dyDescent="0.4">
      <c r="A26" s="103"/>
      <c r="B26" s="104"/>
      <c r="C26" s="95"/>
      <c r="D26" s="44" t="s">
        <v>2</v>
      </c>
      <c r="E26" s="45" t="s">
        <v>0</v>
      </c>
      <c r="F26" s="45" t="s">
        <v>0</v>
      </c>
      <c r="G26" s="45" t="s">
        <v>0</v>
      </c>
      <c r="H26" s="45" t="s">
        <v>0</v>
      </c>
      <c r="I26" s="45" t="s">
        <v>0</v>
      </c>
      <c r="J26" s="45" t="s">
        <v>0</v>
      </c>
      <c r="K26" s="45" t="s">
        <v>0</v>
      </c>
      <c r="L26" s="45" t="s">
        <v>0</v>
      </c>
      <c r="M26" s="45" t="s">
        <v>0</v>
      </c>
      <c r="N26" s="45" t="s">
        <v>0</v>
      </c>
      <c r="O26" s="45" t="s">
        <v>0</v>
      </c>
      <c r="P26" s="45" t="s">
        <v>0</v>
      </c>
      <c r="Q26" s="45" t="s">
        <v>0</v>
      </c>
      <c r="R26" s="45" t="s">
        <v>0</v>
      </c>
      <c r="S26" s="45" t="s">
        <v>0</v>
      </c>
      <c r="T26" s="45" t="s">
        <v>0</v>
      </c>
      <c r="U26" s="45" t="s">
        <v>0</v>
      </c>
      <c r="V26" s="45" t="s">
        <v>0</v>
      </c>
      <c r="W26" s="45" t="s">
        <v>0</v>
      </c>
      <c r="X26" s="45" t="s">
        <v>0</v>
      </c>
      <c r="Y26" s="45" t="s">
        <v>0</v>
      </c>
      <c r="Z26" s="45" t="s">
        <v>0</v>
      </c>
      <c r="AA26" s="45" t="s">
        <v>0</v>
      </c>
      <c r="AB26" s="103"/>
      <c r="AC26" s="104"/>
      <c r="AD26" s="95"/>
      <c r="AE26" s="44" t="s">
        <v>2</v>
      </c>
      <c r="AF26" s="45" t="s">
        <v>0</v>
      </c>
      <c r="AG26" s="45" t="s">
        <v>0</v>
      </c>
      <c r="AH26" s="45" t="s">
        <v>0</v>
      </c>
      <c r="AI26" s="45" t="s">
        <v>0</v>
      </c>
      <c r="AJ26" s="45" t="s">
        <v>0</v>
      </c>
      <c r="AK26" s="45" t="s">
        <v>0</v>
      </c>
      <c r="AL26" s="45" t="s">
        <v>0</v>
      </c>
      <c r="AM26" s="45" t="s">
        <v>0</v>
      </c>
      <c r="AN26" s="45" t="s">
        <v>0</v>
      </c>
      <c r="AO26" s="45" t="s">
        <v>0</v>
      </c>
      <c r="AP26" s="45" t="s">
        <v>0</v>
      </c>
      <c r="AQ26" s="45" t="s">
        <v>0</v>
      </c>
      <c r="AR26" s="45" t="s">
        <v>0</v>
      </c>
      <c r="AS26" s="45" t="s">
        <v>0</v>
      </c>
      <c r="AT26" s="45" t="s">
        <v>0</v>
      </c>
      <c r="AU26" s="45" t="s">
        <v>0</v>
      </c>
      <c r="AV26" s="45"/>
      <c r="AW26" s="45"/>
      <c r="AX26" s="45"/>
      <c r="AY26" s="45"/>
      <c r="AZ26" s="45"/>
      <c r="BA26" s="45"/>
      <c r="BB26" s="45"/>
    </row>
    <row r="27" spans="1:54" ht="19.5" customHeight="1" x14ac:dyDescent="0.4">
      <c r="T27" s="23"/>
      <c r="U27" s="23"/>
      <c r="AU27" s="23"/>
      <c r="AV27" s="23"/>
    </row>
    <row r="28" spans="1:54" ht="14.25" customHeight="1" x14ac:dyDescent="0.4">
      <c r="A28" s="24" t="s">
        <v>16</v>
      </c>
      <c r="AB28" s="24" t="s">
        <v>16</v>
      </c>
    </row>
    <row r="29" spans="1:54" ht="14.25" customHeight="1" x14ac:dyDescent="0.4">
      <c r="A29" s="24" t="s">
        <v>16</v>
      </c>
      <c r="AB29" s="24" t="s">
        <v>16</v>
      </c>
    </row>
    <row r="30" spans="1:54" ht="14.25" customHeight="1" x14ac:dyDescent="0.4"/>
    <row r="31" spans="1:54" ht="14.25" customHeight="1" x14ac:dyDescent="0.4"/>
    <row r="32" spans="1:54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26">
    <mergeCell ref="A21:B26"/>
    <mergeCell ref="C21:D21"/>
    <mergeCell ref="AB21:AC26"/>
    <mergeCell ref="AD21:AE21"/>
    <mergeCell ref="C22:D22"/>
    <mergeCell ref="AD22:AE22"/>
    <mergeCell ref="C23:C26"/>
    <mergeCell ref="AD23:AD26"/>
    <mergeCell ref="A12:D13"/>
    <mergeCell ref="AB12:AE13"/>
    <mergeCell ref="A14:D17"/>
    <mergeCell ref="AB14:AE17"/>
    <mergeCell ref="A18:B20"/>
    <mergeCell ref="C18:D18"/>
    <mergeCell ref="AB18:AC20"/>
    <mergeCell ref="AD18:AE18"/>
    <mergeCell ref="C19:D19"/>
    <mergeCell ref="AD19:AE19"/>
    <mergeCell ref="C20:D20"/>
    <mergeCell ref="AD20:AE20"/>
    <mergeCell ref="A2:AA2"/>
    <mergeCell ref="AB2:BB2"/>
    <mergeCell ref="A10:D10"/>
    <mergeCell ref="AB10:AE10"/>
    <mergeCell ref="A11:D11"/>
    <mergeCell ref="AB11:AE11"/>
  </mergeCells>
  <phoneticPr fontId="15"/>
  <pageMargins left="0.70866141732283472" right="0.70866141732283472" top="0.74803149606299213" bottom="0.74803149606299213" header="0.31496062992125984" footer="0.31496062992125984"/>
  <pageSetup paperSize="8" scale="92" fitToWidth="2" orientation="landscape" r:id="rId1"/>
  <colBreaks count="1" manualBreakCount="1">
    <brk id="27" max="2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I41"/>
  <sheetViews>
    <sheetView view="pageBreakPreview" zoomScale="70" zoomScaleNormal="100" zoomScaleSheetLayoutView="70" workbookViewId="0">
      <selection activeCell="B11" sqref="B11:E11"/>
    </sheetView>
  </sheetViews>
  <sheetFormatPr defaultColWidth="8" defaultRowHeight="13.5" x14ac:dyDescent="0.4"/>
  <cols>
    <col min="1" max="1" width="3.5" style="24" customWidth="1"/>
    <col min="2" max="2" width="7.125" style="24" customWidth="1"/>
    <col min="3" max="3" width="6.5" style="24" customWidth="1"/>
    <col min="4" max="4" width="3.5" style="24" customWidth="1"/>
    <col min="5" max="5" width="12.125" style="24" customWidth="1"/>
    <col min="6" max="35" width="6.625" style="25" customWidth="1"/>
    <col min="36" max="59" width="6.625" style="24" customWidth="1"/>
    <col min="60" max="16384" width="8" style="24"/>
  </cols>
  <sheetData>
    <row r="1" spans="2:35" ht="36.6" customHeight="1" x14ac:dyDescent="0.4">
      <c r="B1" s="23"/>
      <c r="AC1" s="24"/>
      <c r="AD1" s="24"/>
      <c r="AE1" s="24"/>
      <c r="AF1" s="24"/>
      <c r="AG1" s="24"/>
      <c r="AH1" s="24"/>
      <c r="AI1" s="24"/>
    </row>
    <row r="2" spans="2:35" ht="27" customHeight="1" x14ac:dyDescent="0.4">
      <c r="B2" s="123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24"/>
      <c r="AD2" s="24"/>
      <c r="AE2" s="24"/>
      <c r="AF2" s="24"/>
      <c r="AG2" s="24"/>
      <c r="AH2" s="24"/>
      <c r="AI2" s="24"/>
    </row>
    <row r="3" spans="2:35" ht="24.75" customHeight="1" x14ac:dyDescent="0.4">
      <c r="B3" s="26" t="s">
        <v>31</v>
      </c>
      <c r="C3" s="27"/>
      <c r="D3" s="27"/>
      <c r="E3" s="27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 s="24"/>
      <c r="AD3" s="24"/>
      <c r="AE3" s="24"/>
      <c r="AF3" s="24"/>
      <c r="AG3" s="24"/>
      <c r="AH3" s="24"/>
      <c r="AI3" s="24"/>
    </row>
    <row r="4" spans="2:35" ht="24.75" customHeight="1" x14ac:dyDescent="0.4">
      <c r="B4" s="28" t="s">
        <v>32</v>
      </c>
      <c r="C4" s="29"/>
      <c r="D4" s="29"/>
      <c r="E4" s="29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 s="24"/>
      <c r="AD4" s="24"/>
      <c r="AE4" s="24"/>
      <c r="AF4" s="24"/>
      <c r="AG4" s="24"/>
      <c r="AH4" s="24"/>
      <c r="AI4" s="24"/>
    </row>
    <row r="5" spans="2:35" ht="24.75" customHeight="1" x14ac:dyDescent="0.4">
      <c r="B5" s="28" t="s">
        <v>33</v>
      </c>
      <c r="C5" s="29"/>
      <c r="D5" s="29"/>
      <c r="E5" s="29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 s="24"/>
      <c r="AD5" s="24"/>
      <c r="AE5" s="24"/>
      <c r="AF5" s="24"/>
      <c r="AG5" s="24"/>
      <c r="AH5" s="24"/>
      <c r="AI5" s="24"/>
    </row>
    <row r="6" spans="2:35" ht="24.75" customHeight="1" x14ac:dyDescent="0.4">
      <c r="B6" s="27"/>
      <c r="C6" s="27"/>
      <c r="D6" s="27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C6" s="24"/>
      <c r="AD6" s="24"/>
      <c r="AE6" s="24"/>
      <c r="AF6" s="24"/>
      <c r="AG6" s="24"/>
      <c r="AH6" s="24"/>
      <c r="AI6" s="24"/>
    </row>
    <row r="7" spans="2:35" ht="21.75" customHeight="1" x14ac:dyDescent="0.4">
      <c r="B7" s="18" t="s">
        <v>15</v>
      </c>
      <c r="C7" s="18"/>
      <c r="D7" s="18"/>
      <c r="E7" s="29"/>
      <c r="AC7" s="24"/>
      <c r="AD7" s="24"/>
      <c r="AE7" s="24"/>
      <c r="AF7" s="24"/>
      <c r="AG7" s="24"/>
      <c r="AH7" s="24"/>
      <c r="AI7" s="24"/>
    </row>
    <row r="8" spans="2:35" ht="24.75" customHeight="1" x14ac:dyDescent="0.4">
      <c r="B8" s="18"/>
      <c r="C8" s="18"/>
      <c r="D8" s="20" t="s">
        <v>14</v>
      </c>
      <c r="E8" s="29"/>
      <c r="AC8" s="24"/>
      <c r="AD8" s="24"/>
      <c r="AE8" s="24"/>
      <c r="AF8" s="24"/>
      <c r="AG8" s="24"/>
      <c r="AH8" s="24"/>
      <c r="AI8" s="24"/>
    </row>
    <row r="9" spans="2:35" ht="29.25" customHeight="1" x14ac:dyDescent="0.4">
      <c r="B9" s="18" t="s">
        <v>34</v>
      </c>
      <c r="C9" s="18"/>
      <c r="D9" s="18"/>
      <c r="E9" s="18"/>
      <c r="AC9" s="24"/>
      <c r="AD9" s="24"/>
      <c r="AE9" s="24"/>
      <c r="AF9" s="24"/>
      <c r="AG9" s="24"/>
      <c r="AH9" s="24"/>
      <c r="AI9" s="24"/>
    </row>
    <row r="10" spans="2:35" ht="21.75" customHeight="1" x14ac:dyDescent="0.4">
      <c r="B10" s="125"/>
      <c r="C10" s="125"/>
      <c r="D10" s="125"/>
      <c r="E10" s="125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 t="s">
        <v>35</v>
      </c>
      <c r="AC10" s="24"/>
      <c r="AD10" s="24"/>
      <c r="AE10" s="24"/>
      <c r="AF10" s="24"/>
      <c r="AG10" s="24"/>
      <c r="AH10" s="24"/>
      <c r="AI10" s="24"/>
    </row>
    <row r="11" spans="2:35" ht="21.75" customHeight="1" x14ac:dyDescent="0.4">
      <c r="B11" s="119" t="s">
        <v>13</v>
      </c>
      <c r="C11" s="120"/>
      <c r="D11" s="120"/>
      <c r="E11" s="121"/>
      <c r="F11" s="32">
        <v>1</v>
      </c>
      <c r="G11" s="32">
        <v>2</v>
      </c>
      <c r="H11" s="32">
        <v>3</v>
      </c>
      <c r="I11" s="32">
        <v>4</v>
      </c>
      <c r="J11" s="32">
        <v>5</v>
      </c>
      <c r="K11" s="32">
        <v>6</v>
      </c>
      <c r="L11" s="32">
        <v>7</v>
      </c>
      <c r="M11" s="32">
        <v>8</v>
      </c>
      <c r="N11" s="32">
        <v>9</v>
      </c>
      <c r="O11" s="32">
        <v>10</v>
      </c>
      <c r="P11" s="32">
        <v>11</v>
      </c>
      <c r="Q11" s="32">
        <v>12</v>
      </c>
      <c r="R11" s="32">
        <v>13</v>
      </c>
      <c r="S11" s="32">
        <v>14</v>
      </c>
      <c r="T11" s="32">
        <v>15</v>
      </c>
      <c r="U11" s="32">
        <v>16</v>
      </c>
      <c r="V11" s="32">
        <v>17</v>
      </c>
      <c r="W11" s="32">
        <v>18</v>
      </c>
      <c r="X11" s="32">
        <v>19</v>
      </c>
      <c r="Y11" s="32">
        <v>20</v>
      </c>
      <c r="Z11" s="32"/>
      <c r="AA11" s="32"/>
      <c r="AB11" s="32"/>
      <c r="AC11" s="24"/>
      <c r="AD11" s="24"/>
      <c r="AE11" s="24"/>
      <c r="AF11" s="24"/>
      <c r="AG11" s="24"/>
      <c r="AH11" s="24"/>
      <c r="AI11" s="24"/>
    </row>
    <row r="12" spans="2:35" ht="19.5" customHeight="1" x14ac:dyDescent="0.4">
      <c r="B12" s="114" t="s">
        <v>19</v>
      </c>
      <c r="C12" s="115"/>
      <c r="D12" s="115"/>
      <c r="E12" s="115"/>
      <c r="F12" s="33">
        <f t="shared" ref="F12:S12" si="0">F14-1</f>
        <v>43190</v>
      </c>
      <c r="G12" s="33">
        <f t="shared" si="0"/>
        <v>43197</v>
      </c>
      <c r="H12" s="33">
        <f t="shared" si="0"/>
        <v>43199</v>
      </c>
      <c r="I12" s="33">
        <f t="shared" si="0"/>
        <v>43204</v>
      </c>
      <c r="J12" s="33">
        <f t="shared" si="0"/>
        <v>43207</v>
      </c>
      <c r="K12" s="33">
        <f t="shared" si="0"/>
        <v>43208</v>
      </c>
      <c r="L12" s="33">
        <f t="shared" si="0"/>
        <v>43209</v>
      </c>
      <c r="M12" s="33">
        <f t="shared" si="0"/>
        <v>43210</v>
      </c>
      <c r="N12" s="33">
        <f t="shared" si="0"/>
        <v>43217</v>
      </c>
      <c r="O12" s="33">
        <f t="shared" si="0"/>
        <v>43218</v>
      </c>
      <c r="P12" s="33">
        <f t="shared" si="0"/>
        <v>43222</v>
      </c>
      <c r="Q12" s="33">
        <f t="shared" si="0"/>
        <v>43223</v>
      </c>
      <c r="R12" s="33">
        <f t="shared" si="0"/>
        <v>43224</v>
      </c>
      <c r="S12" s="33">
        <f t="shared" si="0"/>
        <v>43229</v>
      </c>
      <c r="T12" s="33">
        <f>T14-1</f>
        <v>43233</v>
      </c>
      <c r="U12" s="33">
        <f>U14-1</f>
        <v>43407</v>
      </c>
      <c r="V12" s="33">
        <v>43540</v>
      </c>
      <c r="W12" s="33">
        <v>43542</v>
      </c>
      <c r="X12" s="33">
        <v>43547</v>
      </c>
      <c r="Y12" s="33">
        <v>43554</v>
      </c>
      <c r="Z12" s="34"/>
      <c r="AA12" s="34"/>
      <c r="AB12" s="34"/>
      <c r="AC12" s="24"/>
      <c r="AD12" s="24"/>
      <c r="AE12" s="24"/>
      <c r="AF12" s="24"/>
      <c r="AG12" s="24"/>
      <c r="AH12" s="24"/>
      <c r="AI12" s="24"/>
    </row>
    <row r="13" spans="2:35" ht="19.5" customHeight="1" x14ac:dyDescent="0.4">
      <c r="B13" s="112"/>
      <c r="C13" s="113"/>
      <c r="D13" s="113"/>
      <c r="E13" s="113"/>
      <c r="F13" s="35">
        <f t="shared" ref="F13:U13" si="1">F12</f>
        <v>43190</v>
      </c>
      <c r="G13" s="35">
        <f t="shared" si="1"/>
        <v>43197</v>
      </c>
      <c r="H13" s="35">
        <f t="shared" si="1"/>
        <v>43199</v>
      </c>
      <c r="I13" s="35">
        <f t="shared" si="1"/>
        <v>43204</v>
      </c>
      <c r="J13" s="35">
        <f t="shared" si="1"/>
        <v>43207</v>
      </c>
      <c r="K13" s="35">
        <f t="shared" si="1"/>
        <v>43208</v>
      </c>
      <c r="L13" s="35">
        <f t="shared" si="1"/>
        <v>43209</v>
      </c>
      <c r="M13" s="35">
        <f t="shared" si="1"/>
        <v>43210</v>
      </c>
      <c r="N13" s="35">
        <f t="shared" si="1"/>
        <v>43217</v>
      </c>
      <c r="O13" s="35">
        <f t="shared" si="1"/>
        <v>43218</v>
      </c>
      <c r="P13" s="35">
        <f t="shared" si="1"/>
        <v>43222</v>
      </c>
      <c r="Q13" s="35">
        <f t="shared" si="1"/>
        <v>43223</v>
      </c>
      <c r="R13" s="35">
        <f t="shared" si="1"/>
        <v>43224</v>
      </c>
      <c r="S13" s="35">
        <f t="shared" si="1"/>
        <v>43229</v>
      </c>
      <c r="T13" s="35">
        <f t="shared" si="1"/>
        <v>43233</v>
      </c>
      <c r="U13" s="35">
        <f t="shared" si="1"/>
        <v>43407</v>
      </c>
      <c r="V13" s="35">
        <f>V12</f>
        <v>43540</v>
      </c>
      <c r="W13" s="35">
        <f>W12</f>
        <v>43542</v>
      </c>
      <c r="X13" s="35">
        <f>X12</f>
        <v>43547</v>
      </c>
      <c r="Y13" s="35">
        <f>Y12</f>
        <v>43554</v>
      </c>
      <c r="Z13" s="36"/>
      <c r="AA13" s="36"/>
      <c r="AB13" s="36"/>
      <c r="AC13" s="24"/>
      <c r="AD13" s="24"/>
      <c r="AE13" s="24"/>
      <c r="AF13" s="24"/>
      <c r="AG13" s="24"/>
      <c r="AH13" s="24"/>
      <c r="AI13" s="24"/>
    </row>
    <row r="14" spans="2:35" ht="19.5" customHeight="1" x14ac:dyDescent="0.4">
      <c r="B14" s="110" t="s">
        <v>20</v>
      </c>
      <c r="C14" s="153"/>
      <c r="D14" s="153"/>
      <c r="E14" s="153"/>
      <c r="F14" s="37">
        <v>43191</v>
      </c>
      <c r="G14" s="37">
        <v>43198</v>
      </c>
      <c r="H14" s="37">
        <v>43200</v>
      </c>
      <c r="I14" s="37">
        <v>43205</v>
      </c>
      <c r="J14" s="37">
        <v>43208</v>
      </c>
      <c r="K14" s="37">
        <v>43209</v>
      </c>
      <c r="L14" s="37">
        <v>43210</v>
      </c>
      <c r="M14" s="37">
        <v>43211</v>
      </c>
      <c r="N14" s="37">
        <v>43218</v>
      </c>
      <c r="O14" s="37">
        <v>43219</v>
      </c>
      <c r="P14" s="37">
        <v>43223</v>
      </c>
      <c r="Q14" s="37">
        <v>43224</v>
      </c>
      <c r="R14" s="37">
        <v>43225</v>
      </c>
      <c r="S14" s="37">
        <v>43230</v>
      </c>
      <c r="T14" s="37">
        <v>43234</v>
      </c>
      <c r="U14" s="37">
        <v>43408</v>
      </c>
      <c r="V14" s="37">
        <v>43541</v>
      </c>
      <c r="W14" s="37">
        <v>43543</v>
      </c>
      <c r="X14" s="37">
        <v>43548</v>
      </c>
      <c r="Y14" s="37">
        <v>43555</v>
      </c>
      <c r="Z14" s="37"/>
      <c r="AA14" s="37"/>
      <c r="AB14" s="38"/>
      <c r="AC14" s="24"/>
      <c r="AD14" s="24"/>
      <c r="AE14" s="24"/>
      <c r="AF14" s="24"/>
      <c r="AG14" s="24"/>
      <c r="AH14" s="24"/>
      <c r="AI14" s="24"/>
    </row>
    <row r="15" spans="2:35" ht="19.5" customHeight="1" x14ac:dyDescent="0.4">
      <c r="B15" s="110"/>
      <c r="C15" s="153"/>
      <c r="D15" s="153"/>
      <c r="E15" s="153"/>
      <c r="F15" s="39">
        <f t="shared" ref="F15:U15" si="2">F14</f>
        <v>43191</v>
      </c>
      <c r="G15" s="39">
        <f t="shared" si="2"/>
        <v>43198</v>
      </c>
      <c r="H15" s="39">
        <f t="shared" si="2"/>
        <v>43200</v>
      </c>
      <c r="I15" s="39">
        <f t="shared" si="2"/>
        <v>43205</v>
      </c>
      <c r="J15" s="39">
        <f t="shared" si="2"/>
        <v>43208</v>
      </c>
      <c r="K15" s="39">
        <f t="shared" si="2"/>
        <v>43209</v>
      </c>
      <c r="L15" s="39">
        <f t="shared" si="2"/>
        <v>43210</v>
      </c>
      <c r="M15" s="39">
        <f t="shared" si="2"/>
        <v>43211</v>
      </c>
      <c r="N15" s="39">
        <f t="shared" si="2"/>
        <v>43218</v>
      </c>
      <c r="O15" s="39">
        <f t="shared" si="2"/>
        <v>43219</v>
      </c>
      <c r="P15" s="39">
        <f t="shared" si="2"/>
        <v>43223</v>
      </c>
      <c r="Q15" s="39">
        <f t="shared" si="2"/>
        <v>43224</v>
      </c>
      <c r="R15" s="39">
        <f t="shared" si="2"/>
        <v>43225</v>
      </c>
      <c r="S15" s="39">
        <f t="shared" si="2"/>
        <v>43230</v>
      </c>
      <c r="T15" s="39">
        <f t="shared" si="2"/>
        <v>43234</v>
      </c>
      <c r="U15" s="39">
        <f t="shared" si="2"/>
        <v>43408</v>
      </c>
      <c r="V15" s="39">
        <f>V14</f>
        <v>43541</v>
      </c>
      <c r="W15" s="39">
        <f>W14</f>
        <v>43543</v>
      </c>
      <c r="X15" s="39">
        <f>X14</f>
        <v>43548</v>
      </c>
      <c r="Y15" s="39">
        <f>Y14</f>
        <v>43555</v>
      </c>
      <c r="Z15" s="39"/>
      <c r="AA15" s="39"/>
      <c r="AB15" s="38"/>
      <c r="AC15" s="24"/>
      <c r="AD15" s="24"/>
      <c r="AE15" s="24"/>
      <c r="AF15" s="24"/>
      <c r="AG15" s="24"/>
      <c r="AH15" s="24"/>
      <c r="AI15" s="24"/>
    </row>
    <row r="16" spans="2:35" ht="19.5" customHeight="1" x14ac:dyDescent="0.4">
      <c r="B16" s="110"/>
      <c r="C16" s="153"/>
      <c r="D16" s="153"/>
      <c r="E16" s="153"/>
      <c r="F16" s="40" t="s">
        <v>12</v>
      </c>
      <c r="G16" s="40" t="s">
        <v>12</v>
      </c>
      <c r="H16" s="40" t="s">
        <v>12</v>
      </c>
      <c r="I16" s="40" t="s">
        <v>12</v>
      </c>
      <c r="J16" s="40" t="s">
        <v>12</v>
      </c>
      <c r="K16" s="40" t="s">
        <v>12</v>
      </c>
      <c r="L16" s="40" t="s">
        <v>12</v>
      </c>
      <c r="M16" s="40" t="s">
        <v>12</v>
      </c>
      <c r="N16" s="40" t="s">
        <v>12</v>
      </c>
      <c r="O16" s="40" t="s">
        <v>12</v>
      </c>
      <c r="P16" s="40" t="s">
        <v>12</v>
      </c>
      <c r="Q16" s="40" t="s">
        <v>12</v>
      </c>
      <c r="R16" s="40" t="s">
        <v>12</v>
      </c>
      <c r="S16" s="40" t="s">
        <v>12</v>
      </c>
      <c r="T16" s="40" t="s">
        <v>12</v>
      </c>
      <c r="U16" s="40" t="s">
        <v>12</v>
      </c>
      <c r="V16" s="40" t="s">
        <v>12</v>
      </c>
      <c r="W16" s="40" t="s">
        <v>12</v>
      </c>
      <c r="X16" s="40" t="s">
        <v>12</v>
      </c>
      <c r="Y16" s="40" t="s">
        <v>12</v>
      </c>
      <c r="Z16" s="38"/>
      <c r="AA16" s="38"/>
      <c r="AB16" s="38"/>
      <c r="AC16" s="24"/>
      <c r="AD16" s="24"/>
      <c r="AE16" s="24"/>
      <c r="AF16" s="24"/>
      <c r="AG16" s="24"/>
      <c r="AH16" s="24"/>
      <c r="AI16" s="24"/>
    </row>
    <row r="17" spans="2:35" ht="19.5" customHeight="1" x14ac:dyDescent="0.4">
      <c r="B17" s="112"/>
      <c r="C17" s="113"/>
      <c r="D17" s="113"/>
      <c r="E17" s="113"/>
      <c r="F17" s="41" t="s">
        <v>11</v>
      </c>
      <c r="G17" s="41" t="s">
        <v>11</v>
      </c>
      <c r="H17" s="41" t="s">
        <v>11</v>
      </c>
      <c r="I17" s="41" t="s">
        <v>11</v>
      </c>
      <c r="J17" s="41" t="s">
        <v>11</v>
      </c>
      <c r="K17" s="41" t="s">
        <v>11</v>
      </c>
      <c r="L17" s="41" t="s">
        <v>11</v>
      </c>
      <c r="M17" s="41" t="s">
        <v>11</v>
      </c>
      <c r="N17" s="41" t="s">
        <v>11</v>
      </c>
      <c r="O17" s="41" t="s">
        <v>11</v>
      </c>
      <c r="P17" s="41" t="s">
        <v>11</v>
      </c>
      <c r="Q17" s="41" t="s">
        <v>11</v>
      </c>
      <c r="R17" s="41" t="s">
        <v>11</v>
      </c>
      <c r="S17" s="41" t="s">
        <v>11</v>
      </c>
      <c r="T17" s="41" t="s">
        <v>11</v>
      </c>
      <c r="U17" s="41" t="s">
        <v>11</v>
      </c>
      <c r="V17" s="41" t="s">
        <v>11</v>
      </c>
      <c r="W17" s="41" t="s">
        <v>11</v>
      </c>
      <c r="X17" s="41" t="s">
        <v>11</v>
      </c>
      <c r="Y17" s="41" t="s">
        <v>11</v>
      </c>
      <c r="Z17" s="41"/>
      <c r="AA17" s="41"/>
      <c r="AB17" s="41"/>
      <c r="AC17" s="24"/>
      <c r="AD17" s="24"/>
      <c r="AE17" s="24"/>
      <c r="AF17" s="24"/>
      <c r="AG17" s="24"/>
      <c r="AH17" s="24"/>
      <c r="AI17" s="24"/>
    </row>
    <row r="18" spans="2:35" ht="39" customHeight="1" x14ac:dyDescent="0.4">
      <c r="B18" s="108" t="s">
        <v>36</v>
      </c>
      <c r="C18" s="109"/>
      <c r="D18" s="105" t="s">
        <v>10</v>
      </c>
      <c r="E18" s="106"/>
      <c r="F18" s="43">
        <v>13</v>
      </c>
      <c r="G18" s="43">
        <v>13</v>
      </c>
      <c r="H18" s="43">
        <v>13</v>
      </c>
      <c r="I18" s="43">
        <v>13</v>
      </c>
      <c r="J18" s="43">
        <v>13</v>
      </c>
      <c r="K18" s="43">
        <v>13</v>
      </c>
      <c r="L18" s="43">
        <v>13</v>
      </c>
      <c r="M18" s="43">
        <v>12</v>
      </c>
      <c r="N18" s="43">
        <v>12</v>
      </c>
      <c r="O18" s="43">
        <v>13</v>
      </c>
      <c r="P18" s="43">
        <v>12</v>
      </c>
      <c r="Q18" s="43">
        <v>12</v>
      </c>
      <c r="R18" s="43">
        <v>12</v>
      </c>
      <c r="S18" s="43">
        <v>14</v>
      </c>
      <c r="T18" s="43">
        <v>13</v>
      </c>
      <c r="U18" s="43">
        <v>13</v>
      </c>
      <c r="V18" s="43">
        <v>14</v>
      </c>
      <c r="W18" s="43">
        <v>13</v>
      </c>
      <c r="X18" s="43">
        <v>14</v>
      </c>
      <c r="Y18" s="43">
        <v>13</v>
      </c>
      <c r="Z18" s="43"/>
      <c r="AA18" s="43"/>
      <c r="AB18" s="43"/>
      <c r="AC18" s="24"/>
      <c r="AD18" s="24"/>
      <c r="AE18" s="24"/>
      <c r="AF18" s="24"/>
      <c r="AG18" s="24"/>
      <c r="AH18" s="24"/>
      <c r="AI18" s="24"/>
    </row>
    <row r="19" spans="2:35" ht="39" customHeight="1" x14ac:dyDescent="0.4">
      <c r="B19" s="108"/>
      <c r="C19" s="96"/>
      <c r="D19" s="105" t="s">
        <v>21</v>
      </c>
      <c r="E19" s="106"/>
      <c r="F19" s="45">
        <v>120</v>
      </c>
      <c r="G19" s="45">
        <v>650</v>
      </c>
      <c r="H19" s="45">
        <v>420</v>
      </c>
      <c r="I19" s="45">
        <v>900</v>
      </c>
      <c r="J19" s="45">
        <v>120</v>
      </c>
      <c r="K19" s="45">
        <v>1220</v>
      </c>
      <c r="L19" s="45">
        <v>450</v>
      </c>
      <c r="M19" s="45">
        <v>710</v>
      </c>
      <c r="N19" s="45">
        <v>1160</v>
      </c>
      <c r="O19" s="45">
        <v>760</v>
      </c>
      <c r="P19" s="45">
        <v>1440</v>
      </c>
      <c r="Q19" s="45">
        <v>1450</v>
      </c>
      <c r="R19" s="45">
        <v>960</v>
      </c>
      <c r="S19" s="45">
        <v>270</v>
      </c>
      <c r="T19" s="45">
        <v>420</v>
      </c>
      <c r="U19" s="45">
        <v>680</v>
      </c>
      <c r="V19" s="45">
        <v>750</v>
      </c>
      <c r="W19" s="45">
        <v>410</v>
      </c>
      <c r="X19" s="45">
        <v>830</v>
      </c>
      <c r="Y19" s="45">
        <v>340</v>
      </c>
      <c r="Z19" s="45"/>
      <c r="AA19" s="45"/>
      <c r="AB19" s="45"/>
      <c r="AC19" s="24"/>
      <c r="AD19" s="24"/>
      <c r="AE19" s="24"/>
      <c r="AF19" s="24"/>
      <c r="AG19" s="24"/>
      <c r="AH19" s="24"/>
      <c r="AI19" s="24"/>
    </row>
    <row r="20" spans="2:35" ht="39" customHeight="1" x14ac:dyDescent="0.4">
      <c r="B20" s="109"/>
      <c r="C20" s="109"/>
      <c r="D20" s="105" t="s">
        <v>37</v>
      </c>
      <c r="E20" s="106"/>
      <c r="F20" s="45">
        <v>980</v>
      </c>
      <c r="G20" s="45">
        <v>980</v>
      </c>
      <c r="H20" s="45">
        <v>980</v>
      </c>
      <c r="I20" s="45">
        <v>2500</v>
      </c>
      <c r="J20" s="45">
        <v>990</v>
      </c>
      <c r="K20" s="45">
        <v>1960</v>
      </c>
      <c r="L20" s="45">
        <v>2500</v>
      </c>
      <c r="M20" s="45">
        <v>990</v>
      </c>
      <c r="N20" s="45">
        <v>1960</v>
      </c>
      <c r="O20" s="45">
        <v>2500</v>
      </c>
      <c r="P20" s="45">
        <v>1970</v>
      </c>
      <c r="Q20" s="45">
        <v>3480</v>
      </c>
      <c r="R20" s="45">
        <v>1970</v>
      </c>
      <c r="S20" s="45">
        <v>980</v>
      </c>
      <c r="T20" s="45">
        <v>2500</v>
      </c>
      <c r="U20" s="45">
        <v>990</v>
      </c>
      <c r="V20" s="45">
        <v>980</v>
      </c>
      <c r="W20" s="45">
        <v>980</v>
      </c>
      <c r="X20" s="45">
        <v>2500</v>
      </c>
      <c r="Y20" s="45">
        <v>990</v>
      </c>
      <c r="Z20" s="45"/>
      <c r="AA20" s="45"/>
      <c r="AB20" s="45"/>
      <c r="AC20" s="24"/>
      <c r="AD20" s="24"/>
      <c r="AE20" s="24"/>
      <c r="AF20" s="24"/>
      <c r="AG20" s="24"/>
      <c r="AH20" s="24"/>
      <c r="AI20" s="24"/>
    </row>
    <row r="21" spans="2:35" ht="39" customHeight="1" x14ac:dyDescent="0.4">
      <c r="B21" s="99" t="s">
        <v>38</v>
      </c>
      <c r="C21" s="100"/>
      <c r="D21" s="96" t="s">
        <v>9</v>
      </c>
      <c r="E21" s="97"/>
      <c r="F21" s="45">
        <v>13500</v>
      </c>
      <c r="G21" s="45">
        <v>13700</v>
      </c>
      <c r="H21" s="45">
        <v>13900</v>
      </c>
      <c r="I21" s="45">
        <v>13500</v>
      </c>
      <c r="J21" s="45">
        <v>13500</v>
      </c>
      <c r="K21" s="45">
        <v>13500</v>
      </c>
      <c r="L21" s="45">
        <v>14100</v>
      </c>
      <c r="M21" s="45">
        <v>13700</v>
      </c>
      <c r="N21" s="45">
        <v>13400</v>
      </c>
      <c r="O21" s="45">
        <v>13200</v>
      </c>
      <c r="P21" s="45">
        <v>13200</v>
      </c>
      <c r="Q21" s="45">
        <v>13200</v>
      </c>
      <c r="R21" s="45">
        <v>13200</v>
      </c>
      <c r="S21" s="45">
        <v>13800</v>
      </c>
      <c r="T21" s="45">
        <v>13800</v>
      </c>
      <c r="U21" s="45">
        <v>12800</v>
      </c>
      <c r="V21" s="45">
        <v>13700</v>
      </c>
      <c r="W21" s="45">
        <v>14300</v>
      </c>
      <c r="X21" s="45">
        <v>13800</v>
      </c>
      <c r="Y21" s="45">
        <v>13400</v>
      </c>
      <c r="Z21" s="45"/>
      <c r="AA21" s="45"/>
      <c r="AB21" s="45"/>
      <c r="AC21" s="24"/>
      <c r="AD21" s="24"/>
      <c r="AE21" s="24"/>
      <c r="AF21" s="24"/>
      <c r="AG21" s="24"/>
      <c r="AH21" s="24"/>
      <c r="AI21" s="24"/>
    </row>
    <row r="22" spans="2:35" ht="39" customHeight="1" x14ac:dyDescent="0.4">
      <c r="B22" s="101"/>
      <c r="C22" s="102"/>
      <c r="D22" s="96" t="s">
        <v>8</v>
      </c>
      <c r="E22" s="97"/>
      <c r="F22" s="45">
        <v>13620</v>
      </c>
      <c r="G22" s="45">
        <v>14350</v>
      </c>
      <c r="H22" s="45">
        <v>14320</v>
      </c>
      <c r="I22" s="45">
        <v>14400</v>
      </c>
      <c r="J22" s="45">
        <v>13620</v>
      </c>
      <c r="K22" s="45">
        <v>14720</v>
      </c>
      <c r="L22" s="45">
        <v>14550</v>
      </c>
      <c r="M22" s="45">
        <v>14410</v>
      </c>
      <c r="N22" s="45">
        <v>14560</v>
      </c>
      <c r="O22" s="45">
        <v>13960</v>
      </c>
      <c r="P22" s="45">
        <v>14640</v>
      </c>
      <c r="Q22" s="45">
        <v>14650</v>
      </c>
      <c r="R22" s="45">
        <v>14160</v>
      </c>
      <c r="S22" s="45">
        <v>14070</v>
      </c>
      <c r="T22" s="45">
        <v>14220</v>
      </c>
      <c r="U22" s="45">
        <v>13480</v>
      </c>
      <c r="V22" s="45">
        <v>14450</v>
      </c>
      <c r="W22" s="45">
        <v>14710</v>
      </c>
      <c r="X22" s="45">
        <v>14630</v>
      </c>
      <c r="Y22" s="45">
        <v>13740</v>
      </c>
      <c r="Z22" s="45"/>
      <c r="AA22" s="45"/>
      <c r="AB22" s="45"/>
      <c r="AC22" s="24"/>
      <c r="AD22" s="24"/>
      <c r="AE22" s="24"/>
      <c r="AF22" s="24"/>
      <c r="AG22" s="24"/>
      <c r="AH22" s="24"/>
      <c r="AI22" s="24"/>
    </row>
    <row r="23" spans="2:35" ht="39" customHeight="1" x14ac:dyDescent="0.4">
      <c r="B23" s="101"/>
      <c r="C23" s="102"/>
      <c r="D23" s="93" t="s">
        <v>7</v>
      </c>
      <c r="E23" s="44" t="s">
        <v>6</v>
      </c>
      <c r="F23" s="45" t="s">
        <v>0</v>
      </c>
      <c r="G23" s="45" t="s">
        <v>0</v>
      </c>
      <c r="H23" s="45" t="s">
        <v>0</v>
      </c>
      <c r="I23" s="45" t="s">
        <v>0</v>
      </c>
      <c r="J23" s="45" t="s">
        <v>0</v>
      </c>
      <c r="K23" s="45" t="s">
        <v>0</v>
      </c>
      <c r="L23" s="45" t="s">
        <v>0</v>
      </c>
      <c r="M23" s="45" t="s">
        <v>0</v>
      </c>
      <c r="N23" s="45" t="s">
        <v>0</v>
      </c>
      <c r="O23" s="45" t="s">
        <v>0</v>
      </c>
      <c r="P23" s="45" t="s">
        <v>0</v>
      </c>
      <c r="Q23" s="45" t="s">
        <v>0</v>
      </c>
      <c r="R23" s="45" t="s">
        <v>0</v>
      </c>
      <c r="S23" s="45" t="s">
        <v>0</v>
      </c>
      <c r="T23" s="45" t="s">
        <v>0</v>
      </c>
      <c r="U23" s="45" t="s">
        <v>0</v>
      </c>
      <c r="V23" s="45" t="s">
        <v>0</v>
      </c>
      <c r="W23" s="45" t="s">
        <v>0</v>
      </c>
      <c r="X23" s="45" t="s">
        <v>0</v>
      </c>
      <c r="Y23" s="45" t="s">
        <v>0</v>
      </c>
      <c r="Z23" s="45"/>
      <c r="AA23" s="45"/>
      <c r="AB23" s="45"/>
      <c r="AC23" s="24"/>
      <c r="AD23" s="24"/>
      <c r="AE23" s="24"/>
      <c r="AF23" s="24"/>
      <c r="AG23" s="24"/>
      <c r="AH23" s="24"/>
      <c r="AI23" s="24"/>
    </row>
    <row r="24" spans="2:35" ht="48" customHeight="1" x14ac:dyDescent="0.4">
      <c r="B24" s="101"/>
      <c r="C24" s="102"/>
      <c r="D24" s="94"/>
      <c r="E24" s="42" t="s">
        <v>4</v>
      </c>
      <c r="F24" s="45">
        <v>7500</v>
      </c>
      <c r="G24" s="45">
        <v>7500</v>
      </c>
      <c r="H24" s="45">
        <v>7500</v>
      </c>
      <c r="I24" s="45">
        <v>7500</v>
      </c>
      <c r="J24" s="45">
        <v>7500</v>
      </c>
      <c r="K24" s="45">
        <v>7500</v>
      </c>
      <c r="L24" s="45">
        <v>7500</v>
      </c>
      <c r="M24" s="45">
        <v>7500</v>
      </c>
      <c r="N24" s="45">
        <v>7500</v>
      </c>
      <c r="O24" s="45">
        <v>7500</v>
      </c>
      <c r="P24" s="45">
        <v>7500</v>
      </c>
      <c r="Q24" s="45">
        <v>7500</v>
      </c>
      <c r="R24" s="45">
        <v>7500</v>
      </c>
      <c r="S24" s="45">
        <v>7500</v>
      </c>
      <c r="T24" s="45">
        <v>7500</v>
      </c>
      <c r="U24" s="45">
        <v>7500</v>
      </c>
      <c r="V24" s="45">
        <v>7500</v>
      </c>
      <c r="W24" s="45">
        <v>7500</v>
      </c>
      <c r="X24" s="45">
        <v>7500</v>
      </c>
      <c r="Y24" s="45">
        <v>7500</v>
      </c>
      <c r="Z24" s="45"/>
      <c r="AA24" s="45"/>
      <c r="AB24" s="45"/>
      <c r="AC24" s="24"/>
      <c r="AD24" s="24"/>
      <c r="AE24" s="24"/>
      <c r="AF24" s="24"/>
      <c r="AG24" s="24"/>
      <c r="AH24" s="24"/>
      <c r="AI24" s="24"/>
    </row>
    <row r="25" spans="2:35" ht="39" customHeight="1" x14ac:dyDescent="0.4">
      <c r="B25" s="101"/>
      <c r="C25" s="102"/>
      <c r="D25" s="94"/>
      <c r="E25" s="42" t="s">
        <v>3</v>
      </c>
      <c r="F25" s="45">
        <v>6120</v>
      </c>
      <c r="G25" s="45">
        <v>6850</v>
      </c>
      <c r="H25" s="45">
        <v>6820</v>
      </c>
      <c r="I25" s="45">
        <v>6900</v>
      </c>
      <c r="J25" s="45">
        <v>6120</v>
      </c>
      <c r="K25" s="45">
        <v>7220</v>
      </c>
      <c r="L25" s="45">
        <v>7050</v>
      </c>
      <c r="M25" s="45">
        <v>6910</v>
      </c>
      <c r="N25" s="45">
        <v>7060</v>
      </c>
      <c r="O25" s="45">
        <v>6460</v>
      </c>
      <c r="P25" s="45">
        <v>7140</v>
      </c>
      <c r="Q25" s="45">
        <v>7150</v>
      </c>
      <c r="R25" s="45">
        <v>6660</v>
      </c>
      <c r="S25" s="45">
        <v>6570</v>
      </c>
      <c r="T25" s="45">
        <v>6720</v>
      </c>
      <c r="U25" s="45">
        <v>5980</v>
      </c>
      <c r="V25" s="45">
        <v>6950</v>
      </c>
      <c r="W25" s="45">
        <v>7210</v>
      </c>
      <c r="X25" s="45">
        <v>7130</v>
      </c>
      <c r="Y25" s="45">
        <v>6240</v>
      </c>
      <c r="Z25" s="45"/>
      <c r="AA25" s="45"/>
      <c r="AB25" s="45"/>
      <c r="AC25" s="24"/>
      <c r="AD25" s="24"/>
      <c r="AE25" s="24"/>
      <c r="AF25" s="24"/>
      <c r="AG25" s="24"/>
      <c r="AH25" s="24"/>
      <c r="AI25" s="24"/>
    </row>
    <row r="26" spans="2:35" ht="39" customHeight="1" x14ac:dyDescent="0.4">
      <c r="B26" s="103"/>
      <c r="C26" s="104"/>
      <c r="D26" s="95"/>
      <c r="E26" s="44" t="s">
        <v>2</v>
      </c>
      <c r="F26" s="45" t="s">
        <v>0</v>
      </c>
      <c r="G26" s="45" t="s">
        <v>0</v>
      </c>
      <c r="H26" s="45" t="s">
        <v>0</v>
      </c>
      <c r="I26" s="45" t="s">
        <v>0</v>
      </c>
      <c r="J26" s="45" t="s">
        <v>0</v>
      </c>
      <c r="K26" s="45" t="s">
        <v>0</v>
      </c>
      <c r="L26" s="45" t="s">
        <v>0</v>
      </c>
      <c r="M26" s="45" t="s">
        <v>0</v>
      </c>
      <c r="N26" s="45" t="s">
        <v>0</v>
      </c>
      <c r="O26" s="45" t="s">
        <v>0</v>
      </c>
      <c r="P26" s="45" t="s">
        <v>0</v>
      </c>
      <c r="Q26" s="45" t="s">
        <v>0</v>
      </c>
      <c r="R26" s="45" t="s">
        <v>0</v>
      </c>
      <c r="S26" s="45" t="s">
        <v>0</v>
      </c>
      <c r="T26" s="45" t="s">
        <v>0</v>
      </c>
      <c r="U26" s="45" t="s">
        <v>0</v>
      </c>
      <c r="V26" s="45" t="s">
        <v>0</v>
      </c>
      <c r="W26" s="45" t="s">
        <v>0</v>
      </c>
      <c r="X26" s="45" t="s">
        <v>0</v>
      </c>
      <c r="Y26" s="45" t="s">
        <v>0</v>
      </c>
      <c r="Z26" s="45"/>
      <c r="AA26" s="45"/>
      <c r="AB26" s="45"/>
      <c r="AC26" s="24"/>
      <c r="AD26" s="24"/>
      <c r="AE26" s="24"/>
      <c r="AF26" s="24"/>
      <c r="AG26" s="24"/>
      <c r="AH26" s="24"/>
      <c r="AI26" s="24"/>
    </row>
    <row r="27" spans="2:35" ht="19.5" customHeight="1" x14ac:dyDescent="0.4">
      <c r="U27" s="23"/>
      <c r="AC27" s="24"/>
      <c r="AD27" s="24"/>
      <c r="AE27" s="24"/>
      <c r="AF27" s="24"/>
      <c r="AG27" s="24"/>
      <c r="AH27" s="24"/>
      <c r="AI27" s="24"/>
    </row>
    <row r="28" spans="2:35" ht="14.25" customHeight="1" x14ac:dyDescent="0.4">
      <c r="B28" s="24" t="s">
        <v>16</v>
      </c>
    </row>
    <row r="29" spans="2:35" ht="14.25" customHeight="1" x14ac:dyDescent="0.4">
      <c r="B29" s="24" t="s">
        <v>16</v>
      </c>
    </row>
    <row r="30" spans="2:35" ht="14.25" customHeight="1" x14ac:dyDescent="0.4"/>
    <row r="31" spans="2:35" ht="14.25" customHeight="1" x14ac:dyDescent="0.4"/>
    <row r="32" spans="2:35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13">
    <mergeCell ref="D18:E18"/>
    <mergeCell ref="D19:E19"/>
    <mergeCell ref="D20:E20"/>
    <mergeCell ref="B21:C26"/>
    <mergeCell ref="D21:E21"/>
    <mergeCell ref="D22:E22"/>
    <mergeCell ref="D23:D26"/>
    <mergeCell ref="B18:C20"/>
    <mergeCell ref="B2:AB2"/>
    <mergeCell ref="B10:E10"/>
    <mergeCell ref="B11:E11"/>
    <mergeCell ref="B12:E13"/>
    <mergeCell ref="B14:E17"/>
  </mergeCells>
  <phoneticPr fontId="13"/>
  <pageMargins left="0.7" right="0.7" top="0.75" bottom="0.75" header="0.3" footer="0.3"/>
  <pageSetup paperSize="8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41"/>
  <sheetViews>
    <sheetView view="pageBreakPreview" zoomScale="70" zoomScaleNormal="100" zoomScaleSheetLayoutView="70" workbookViewId="0">
      <selection activeCell="B11" sqref="B11:E11"/>
    </sheetView>
  </sheetViews>
  <sheetFormatPr defaultColWidth="8" defaultRowHeight="12.75" x14ac:dyDescent="0.4"/>
  <cols>
    <col min="1" max="1" width="3.375" style="1" customWidth="1"/>
    <col min="2" max="2" width="7.125" style="1" customWidth="1"/>
    <col min="3" max="3" width="6.125" style="1" customWidth="1"/>
    <col min="4" max="4" width="3.5" style="1" customWidth="1"/>
    <col min="5" max="5" width="12.125" style="1" customWidth="1"/>
    <col min="6" max="28" width="6.875" style="2" customWidth="1"/>
    <col min="29" max="16384" width="8" style="1"/>
  </cols>
  <sheetData>
    <row r="1" spans="2:28" ht="26.25" customHeight="1" x14ac:dyDescent="0.4">
      <c r="B1" s="23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2:28" ht="27" customHeight="1" x14ac:dyDescent="0.4">
      <c r="B2" s="123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</row>
    <row r="3" spans="2:28" ht="24.75" customHeight="1" x14ac:dyDescent="0.4">
      <c r="B3" s="26" t="s">
        <v>31</v>
      </c>
      <c r="C3" s="27"/>
      <c r="D3" s="27"/>
      <c r="E3" s="27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2:28" ht="24.75" customHeight="1" x14ac:dyDescent="0.4">
      <c r="B4" s="28" t="s">
        <v>32</v>
      </c>
      <c r="C4" s="29"/>
      <c r="D4" s="29"/>
      <c r="E4" s="29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2:28" ht="24.75" customHeight="1" x14ac:dyDescent="0.4">
      <c r="B5" s="28" t="s">
        <v>33</v>
      </c>
      <c r="C5" s="29"/>
      <c r="D5" s="29"/>
      <c r="E5" s="29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2:28" ht="24.75" customHeight="1" x14ac:dyDescent="0.4">
      <c r="B6" s="28"/>
      <c r="C6" s="29"/>
      <c r="D6" s="29"/>
      <c r="E6" s="29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2:28" ht="21.75" customHeight="1" x14ac:dyDescent="0.4">
      <c r="B7" s="18" t="s">
        <v>15</v>
      </c>
      <c r="C7" s="18"/>
      <c r="D7" s="18"/>
      <c r="E7" s="19"/>
    </row>
    <row r="8" spans="2:28" ht="24.75" customHeight="1" x14ac:dyDescent="0.4">
      <c r="B8" s="18"/>
      <c r="C8" s="18"/>
      <c r="D8" s="20" t="s">
        <v>14</v>
      </c>
      <c r="E8" s="19"/>
    </row>
    <row r="9" spans="2:28" ht="29.25" customHeight="1" x14ac:dyDescent="0.4">
      <c r="B9" s="18" t="s">
        <v>29</v>
      </c>
    </row>
    <row r="10" spans="2:28" s="4" customFormat="1" ht="21.75" customHeight="1" x14ac:dyDescent="0.4">
      <c r="B10" s="125"/>
      <c r="C10" s="125"/>
      <c r="D10" s="125"/>
      <c r="E10" s="125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31" t="s">
        <v>35</v>
      </c>
    </row>
    <row r="11" spans="2:28" s="4" customFormat="1" ht="21.75" customHeight="1" x14ac:dyDescent="0.4">
      <c r="B11" s="169" t="s">
        <v>13</v>
      </c>
      <c r="C11" s="170"/>
      <c r="D11" s="170"/>
      <c r="E11" s="171"/>
      <c r="F11" s="46">
        <v>1</v>
      </c>
      <c r="G11" s="46">
        <v>2</v>
      </c>
      <c r="H11" s="46">
        <v>3</v>
      </c>
      <c r="I11" s="46">
        <v>4</v>
      </c>
      <c r="J11" s="46">
        <v>5</v>
      </c>
      <c r="K11" s="46">
        <v>6</v>
      </c>
      <c r="L11" s="46">
        <v>7</v>
      </c>
      <c r="M11" s="46">
        <v>8</v>
      </c>
      <c r="N11" s="46">
        <v>9</v>
      </c>
      <c r="O11" s="46">
        <v>10</v>
      </c>
      <c r="P11" s="46">
        <v>11</v>
      </c>
      <c r="Q11" s="46">
        <v>12</v>
      </c>
      <c r="R11" s="46">
        <v>13</v>
      </c>
      <c r="S11" s="46">
        <v>14</v>
      </c>
      <c r="T11" s="46">
        <v>15</v>
      </c>
      <c r="U11" s="46">
        <v>16</v>
      </c>
      <c r="V11" s="46">
        <v>17</v>
      </c>
      <c r="W11" s="46">
        <v>18</v>
      </c>
      <c r="X11" s="46">
        <v>19</v>
      </c>
      <c r="Y11" s="46">
        <v>20</v>
      </c>
      <c r="Z11" s="46">
        <v>21</v>
      </c>
      <c r="AA11" s="46">
        <v>22</v>
      </c>
      <c r="AB11" s="46">
        <v>23</v>
      </c>
    </row>
    <row r="12" spans="2:28" s="7" customFormat="1" ht="19.5" customHeight="1" x14ac:dyDescent="0.4">
      <c r="B12" s="172" t="s">
        <v>19</v>
      </c>
      <c r="C12" s="173"/>
      <c r="D12" s="173"/>
      <c r="E12" s="173"/>
      <c r="F12" s="47">
        <f t="shared" ref="F12:Z12" si="0">F14-1</f>
        <v>42836</v>
      </c>
      <c r="G12" s="47">
        <f t="shared" si="0"/>
        <v>42838</v>
      </c>
      <c r="H12" s="47">
        <f t="shared" si="0"/>
        <v>42843</v>
      </c>
      <c r="I12" s="47">
        <f t="shared" si="0"/>
        <v>42846</v>
      </c>
      <c r="J12" s="47">
        <f t="shared" si="0"/>
        <v>42847</v>
      </c>
      <c r="K12" s="47">
        <f t="shared" si="0"/>
        <v>42848</v>
      </c>
      <c r="L12" s="47">
        <f t="shared" si="0"/>
        <v>42852</v>
      </c>
      <c r="M12" s="47">
        <f t="shared" si="0"/>
        <v>42853</v>
      </c>
      <c r="N12" s="47">
        <f t="shared" si="0"/>
        <v>42854</v>
      </c>
      <c r="O12" s="47">
        <f t="shared" si="0"/>
        <v>42860</v>
      </c>
      <c r="P12" s="47">
        <f t="shared" si="0"/>
        <v>42861</v>
      </c>
      <c r="Q12" s="47">
        <f t="shared" si="0"/>
        <v>42868</v>
      </c>
      <c r="R12" s="47">
        <f t="shared" si="0"/>
        <v>42871</v>
      </c>
      <c r="S12" s="47">
        <f t="shared" si="0"/>
        <v>42872</v>
      </c>
      <c r="T12" s="47">
        <f t="shared" si="0"/>
        <v>42873</v>
      </c>
      <c r="U12" s="47">
        <f t="shared" si="0"/>
        <v>42876</v>
      </c>
      <c r="V12" s="47">
        <f t="shared" si="0"/>
        <v>42880</v>
      </c>
      <c r="W12" s="47">
        <f t="shared" si="0"/>
        <v>42881</v>
      </c>
      <c r="X12" s="47">
        <f t="shared" si="0"/>
        <v>42882</v>
      </c>
      <c r="Y12" s="47">
        <f t="shared" si="0"/>
        <v>43043</v>
      </c>
      <c r="Z12" s="47">
        <f t="shared" si="0"/>
        <v>43182</v>
      </c>
      <c r="AA12" s="47">
        <f>AA14-1</f>
        <v>43188</v>
      </c>
      <c r="AB12" s="47">
        <f>AB14-1</f>
        <v>43189</v>
      </c>
    </row>
    <row r="13" spans="2:28" s="7" customFormat="1" ht="19.5" customHeight="1" x14ac:dyDescent="0.4">
      <c r="B13" s="174"/>
      <c r="C13" s="175"/>
      <c r="D13" s="175"/>
      <c r="E13" s="175"/>
      <c r="F13" s="48">
        <f t="shared" ref="F13:Z13" si="1">F12</f>
        <v>42836</v>
      </c>
      <c r="G13" s="48">
        <f t="shared" si="1"/>
        <v>42838</v>
      </c>
      <c r="H13" s="48">
        <f t="shared" si="1"/>
        <v>42843</v>
      </c>
      <c r="I13" s="48">
        <f t="shared" si="1"/>
        <v>42846</v>
      </c>
      <c r="J13" s="48">
        <f t="shared" si="1"/>
        <v>42847</v>
      </c>
      <c r="K13" s="48">
        <f t="shared" si="1"/>
        <v>42848</v>
      </c>
      <c r="L13" s="48">
        <f t="shared" si="1"/>
        <v>42852</v>
      </c>
      <c r="M13" s="48">
        <f t="shared" si="1"/>
        <v>42853</v>
      </c>
      <c r="N13" s="48">
        <f t="shared" si="1"/>
        <v>42854</v>
      </c>
      <c r="O13" s="48">
        <f t="shared" si="1"/>
        <v>42860</v>
      </c>
      <c r="P13" s="48">
        <f t="shared" si="1"/>
        <v>42861</v>
      </c>
      <c r="Q13" s="48">
        <f t="shared" si="1"/>
        <v>42868</v>
      </c>
      <c r="R13" s="48">
        <f t="shared" si="1"/>
        <v>42871</v>
      </c>
      <c r="S13" s="48">
        <f t="shared" si="1"/>
        <v>42872</v>
      </c>
      <c r="T13" s="48">
        <f t="shared" si="1"/>
        <v>42873</v>
      </c>
      <c r="U13" s="48">
        <f t="shared" si="1"/>
        <v>42876</v>
      </c>
      <c r="V13" s="48">
        <f t="shared" si="1"/>
        <v>42880</v>
      </c>
      <c r="W13" s="48">
        <f t="shared" si="1"/>
        <v>42881</v>
      </c>
      <c r="X13" s="48">
        <f t="shared" si="1"/>
        <v>42882</v>
      </c>
      <c r="Y13" s="48">
        <f t="shared" si="1"/>
        <v>43043</v>
      </c>
      <c r="Z13" s="48">
        <f t="shared" si="1"/>
        <v>43182</v>
      </c>
      <c r="AA13" s="48">
        <f>AA12</f>
        <v>43188</v>
      </c>
      <c r="AB13" s="48">
        <f>AB12</f>
        <v>43189</v>
      </c>
    </row>
    <row r="14" spans="2:28" s="7" customFormat="1" ht="19.5" customHeight="1" x14ac:dyDescent="0.4">
      <c r="B14" s="176" t="s">
        <v>20</v>
      </c>
      <c r="C14" s="177"/>
      <c r="D14" s="177"/>
      <c r="E14" s="177"/>
      <c r="F14" s="49">
        <v>42837</v>
      </c>
      <c r="G14" s="49">
        <v>42839</v>
      </c>
      <c r="H14" s="49">
        <v>42844</v>
      </c>
      <c r="I14" s="49">
        <v>42847</v>
      </c>
      <c r="J14" s="49">
        <v>42848</v>
      </c>
      <c r="K14" s="49">
        <v>42849</v>
      </c>
      <c r="L14" s="49">
        <v>42853</v>
      </c>
      <c r="M14" s="49">
        <v>42854</v>
      </c>
      <c r="N14" s="49">
        <v>42855</v>
      </c>
      <c r="O14" s="49">
        <v>42861</v>
      </c>
      <c r="P14" s="49">
        <v>42862</v>
      </c>
      <c r="Q14" s="49">
        <v>42869</v>
      </c>
      <c r="R14" s="49">
        <v>42872</v>
      </c>
      <c r="S14" s="49">
        <v>42873</v>
      </c>
      <c r="T14" s="49">
        <v>42874</v>
      </c>
      <c r="U14" s="49">
        <v>42877</v>
      </c>
      <c r="V14" s="49">
        <v>42881</v>
      </c>
      <c r="W14" s="49">
        <v>42882</v>
      </c>
      <c r="X14" s="49">
        <v>42883</v>
      </c>
      <c r="Y14" s="49">
        <v>43044</v>
      </c>
      <c r="Z14" s="49">
        <v>43183</v>
      </c>
      <c r="AA14" s="49">
        <v>43189</v>
      </c>
      <c r="AB14" s="49">
        <v>43190</v>
      </c>
    </row>
    <row r="15" spans="2:28" s="7" customFormat="1" ht="19.5" customHeight="1" x14ac:dyDescent="0.4">
      <c r="B15" s="176"/>
      <c r="C15" s="177"/>
      <c r="D15" s="177"/>
      <c r="E15" s="177"/>
      <c r="F15" s="50">
        <f t="shared" ref="F15:AB15" si="2">F14</f>
        <v>42837</v>
      </c>
      <c r="G15" s="50">
        <f t="shared" si="2"/>
        <v>42839</v>
      </c>
      <c r="H15" s="50">
        <f t="shared" si="2"/>
        <v>42844</v>
      </c>
      <c r="I15" s="50">
        <f t="shared" si="2"/>
        <v>42847</v>
      </c>
      <c r="J15" s="50">
        <f t="shared" si="2"/>
        <v>42848</v>
      </c>
      <c r="K15" s="50">
        <f t="shared" si="2"/>
        <v>42849</v>
      </c>
      <c r="L15" s="50">
        <f t="shared" si="2"/>
        <v>42853</v>
      </c>
      <c r="M15" s="50">
        <f t="shared" si="2"/>
        <v>42854</v>
      </c>
      <c r="N15" s="50">
        <f t="shared" si="2"/>
        <v>42855</v>
      </c>
      <c r="O15" s="50">
        <f t="shared" si="2"/>
        <v>42861</v>
      </c>
      <c r="P15" s="50">
        <f t="shared" si="2"/>
        <v>42862</v>
      </c>
      <c r="Q15" s="50">
        <f t="shared" si="2"/>
        <v>42869</v>
      </c>
      <c r="R15" s="50">
        <f t="shared" si="2"/>
        <v>42872</v>
      </c>
      <c r="S15" s="50">
        <f t="shared" si="2"/>
        <v>42873</v>
      </c>
      <c r="T15" s="50">
        <f t="shared" si="2"/>
        <v>42874</v>
      </c>
      <c r="U15" s="50">
        <f t="shared" si="2"/>
        <v>42877</v>
      </c>
      <c r="V15" s="50">
        <f t="shared" si="2"/>
        <v>42881</v>
      </c>
      <c r="W15" s="50">
        <f t="shared" si="2"/>
        <v>42882</v>
      </c>
      <c r="X15" s="50">
        <f t="shared" si="2"/>
        <v>42883</v>
      </c>
      <c r="Y15" s="50">
        <f t="shared" si="2"/>
        <v>43044</v>
      </c>
      <c r="Z15" s="50">
        <f t="shared" si="2"/>
        <v>43183</v>
      </c>
      <c r="AA15" s="50">
        <f t="shared" si="2"/>
        <v>43189</v>
      </c>
      <c r="AB15" s="50">
        <f t="shared" si="2"/>
        <v>43190</v>
      </c>
    </row>
    <row r="16" spans="2:28" s="7" customFormat="1" ht="19.5" customHeight="1" x14ac:dyDescent="0.4">
      <c r="B16" s="176"/>
      <c r="C16" s="177"/>
      <c r="D16" s="177"/>
      <c r="E16" s="177"/>
      <c r="F16" s="51" t="s">
        <v>12</v>
      </c>
      <c r="G16" s="51" t="s">
        <v>12</v>
      </c>
      <c r="H16" s="51" t="s">
        <v>12</v>
      </c>
      <c r="I16" s="51" t="s">
        <v>12</v>
      </c>
      <c r="J16" s="51" t="s">
        <v>12</v>
      </c>
      <c r="K16" s="51" t="s">
        <v>12</v>
      </c>
      <c r="L16" s="51" t="s">
        <v>12</v>
      </c>
      <c r="M16" s="51" t="s">
        <v>12</v>
      </c>
      <c r="N16" s="51" t="s">
        <v>12</v>
      </c>
      <c r="O16" s="51" t="s">
        <v>12</v>
      </c>
      <c r="P16" s="51" t="s">
        <v>12</v>
      </c>
      <c r="Q16" s="51" t="s">
        <v>12</v>
      </c>
      <c r="R16" s="51" t="s">
        <v>12</v>
      </c>
      <c r="S16" s="51" t="s">
        <v>12</v>
      </c>
      <c r="T16" s="51" t="s">
        <v>12</v>
      </c>
      <c r="U16" s="51" t="s">
        <v>12</v>
      </c>
      <c r="V16" s="51" t="s">
        <v>12</v>
      </c>
      <c r="W16" s="51" t="s">
        <v>12</v>
      </c>
      <c r="X16" s="51" t="s">
        <v>12</v>
      </c>
      <c r="Y16" s="59" t="s">
        <v>12</v>
      </c>
      <c r="Z16" s="59" t="s">
        <v>12</v>
      </c>
      <c r="AA16" s="59" t="s">
        <v>12</v>
      </c>
      <c r="AB16" s="59" t="s">
        <v>12</v>
      </c>
    </row>
    <row r="17" spans="1:28" s="7" customFormat="1" ht="19.5" customHeight="1" x14ac:dyDescent="0.4">
      <c r="B17" s="174"/>
      <c r="C17" s="175"/>
      <c r="D17" s="175"/>
      <c r="E17" s="175"/>
      <c r="F17" s="52" t="s">
        <v>11</v>
      </c>
      <c r="G17" s="52" t="s">
        <v>11</v>
      </c>
      <c r="H17" s="52" t="s">
        <v>11</v>
      </c>
      <c r="I17" s="52" t="s">
        <v>11</v>
      </c>
      <c r="J17" s="52" t="s">
        <v>11</v>
      </c>
      <c r="K17" s="52" t="s">
        <v>11</v>
      </c>
      <c r="L17" s="52" t="s">
        <v>11</v>
      </c>
      <c r="M17" s="52" t="s">
        <v>11</v>
      </c>
      <c r="N17" s="52" t="s">
        <v>11</v>
      </c>
      <c r="O17" s="52" t="s">
        <v>11</v>
      </c>
      <c r="P17" s="52" t="s">
        <v>11</v>
      </c>
      <c r="Q17" s="52" t="s">
        <v>11</v>
      </c>
      <c r="R17" s="52" t="s">
        <v>11</v>
      </c>
      <c r="S17" s="52" t="s">
        <v>11</v>
      </c>
      <c r="T17" s="52" t="s">
        <v>11</v>
      </c>
      <c r="U17" s="52" t="s">
        <v>11</v>
      </c>
      <c r="V17" s="52" t="s">
        <v>11</v>
      </c>
      <c r="W17" s="52" t="s">
        <v>11</v>
      </c>
      <c r="X17" s="52" t="s">
        <v>11</v>
      </c>
      <c r="Y17" s="52" t="s">
        <v>11</v>
      </c>
      <c r="Z17" s="52" t="s">
        <v>11</v>
      </c>
      <c r="AA17" s="52" t="s">
        <v>11</v>
      </c>
      <c r="AB17" s="52" t="s">
        <v>11</v>
      </c>
    </row>
    <row r="18" spans="1:28" s="7" customFormat="1" ht="39" customHeight="1" x14ac:dyDescent="0.4">
      <c r="B18" s="165" t="s">
        <v>36</v>
      </c>
      <c r="C18" s="166"/>
      <c r="D18" s="167" t="s">
        <v>10</v>
      </c>
      <c r="E18" s="168"/>
      <c r="F18" s="54">
        <v>14</v>
      </c>
      <c r="G18" s="54">
        <v>13</v>
      </c>
      <c r="H18" s="54">
        <v>13</v>
      </c>
      <c r="I18" s="54">
        <v>15</v>
      </c>
      <c r="J18" s="54">
        <v>14</v>
      </c>
      <c r="K18" s="54">
        <v>13</v>
      </c>
      <c r="L18" s="54">
        <v>13</v>
      </c>
      <c r="M18" s="54">
        <v>13</v>
      </c>
      <c r="N18" s="54">
        <v>14</v>
      </c>
      <c r="O18" s="54">
        <v>15</v>
      </c>
      <c r="P18" s="54">
        <v>14</v>
      </c>
      <c r="Q18" s="54">
        <v>13</v>
      </c>
      <c r="R18" s="54">
        <v>13</v>
      </c>
      <c r="S18" s="54">
        <v>13</v>
      </c>
      <c r="T18" s="54">
        <v>13</v>
      </c>
      <c r="U18" s="54">
        <v>12</v>
      </c>
      <c r="V18" s="54">
        <v>12</v>
      </c>
      <c r="W18" s="54">
        <v>14</v>
      </c>
      <c r="X18" s="54">
        <v>12</v>
      </c>
      <c r="Y18" s="60">
        <v>0.54166666666666663</v>
      </c>
      <c r="Z18" s="60">
        <v>0.58333333333333337</v>
      </c>
      <c r="AA18" s="60">
        <v>0.54166666666666663</v>
      </c>
      <c r="AB18" s="60">
        <v>0.54166666666666663</v>
      </c>
    </row>
    <row r="19" spans="1:28" s="7" customFormat="1" ht="39" customHeight="1" x14ac:dyDescent="0.4">
      <c r="B19" s="165"/>
      <c r="C19" s="160"/>
      <c r="D19" s="167" t="s">
        <v>21</v>
      </c>
      <c r="E19" s="168"/>
      <c r="F19" s="56">
        <v>420</v>
      </c>
      <c r="G19" s="56">
        <v>820</v>
      </c>
      <c r="H19" s="56">
        <v>1070</v>
      </c>
      <c r="I19" s="56">
        <v>1190</v>
      </c>
      <c r="J19" s="56">
        <v>1370</v>
      </c>
      <c r="K19" s="56">
        <v>750</v>
      </c>
      <c r="L19" s="56">
        <v>980</v>
      </c>
      <c r="M19" s="56">
        <v>1330</v>
      </c>
      <c r="N19" s="56">
        <v>1910</v>
      </c>
      <c r="O19" s="56">
        <v>1160</v>
      </c>
      <c r="P19" s="56">
        <v>1900</v>
      </c>
      <c r="Q19" s="56">
        <v>1240</v>
      </c>
      <c r="R19" s="56">
        <v>550</v>
      </c>
      <c r="S19" s="56">
        <v>1090</v>
      </c>
      <c r="T19" s="56">
        <v>790</v>
      </c>
      <c r="U19" s="56">
        <v>140</v>
      </c>
      <c r="V19" s="56">
        <v>390</v>
      </c>
      <c r="W19" s="56">
        <v>390</v>
      </c>
      <c r="X19" s="56">
        <v>690</v>
      </c>
      <c r="Y19" s="56">
        <v>370</v>
      </c>
      <c r="Z19" s="56">
        <v>190</v>
      </c>
      <c r="AA19" s="56">
        <v>380</v>
      </c>
      <c r="AB19" s="56">
        <v>930</v>
      </c>
    </row>
    <row r="20" spans="1:28" s="7" customFormat="1" ht="39" customHeight="1" x14ac:dyDescent="0.4">
      <c r="B20" s="166"/>
      <c r="C20" s="166"/>
      <c r="D20" s="167" t="s">
        <v>39</v>
      </c>
      <c r="E20" s="168"/>
      <c r="F20" s="57">
        <v>980</v>
      </c>
      <c r="G20" s="57">
        <v>2480</v>
      </c>
      <c r="H20" s="57">
        <v>1990</v>
      </c>
      <c r="I20" s="57">
        <v>1960</v>
      </c>
      <c r="J20" s="57">
        <v>3490</v>
      </c>
      <c r="K20" s="57">
        <v>980</v>
      </c>
      <c r="L20" s="57">
        <v>3480</v>
      </c>
      <c r="M20" s="57">
        <v>1970</v>
      </c>
      <c r="N20" s="57">
        <v>4470</v>
      </c>
      <c r="O20" s="57">
        <v>1960</v>
      </c>
      <c r="P20" s="57">
        <v>4470</v>
      </c>
      <c r="Q20" s="57">
        <v>3480</v>
      </c>
      <c r="R20" s="57">
        <v>990</v>
      </c>
      <c r="S20" s="57">
        <v>1960</v>
      </c>
      <c r="T20" s="57">
        <v>2500</v>
      </c>
      <c r="U20" s="57">
        <v>990</v>
      </c>
      <c r="V20" s="57">
        <v>980</v>
      </c>
      <c r="W20" s="57">
        <v>980</v>
      </c>
      <c r="X20" s="57">
        <v>2500</v>
      </c>
      <c r="Y20" s="57">
        <v>990</v>
      </c>
      <c r="Z20" s="57">
        <v>980</v>
      </c>
      <c r="AA20" s="57">
        <v>980</v>
      </c>
      <c r="AB20" s="57">
        <v>3490</v>
      </c>
    </row>
    <row r="21" spans="1:28" s="7" customFormat="1" ht="39" customHeight="1" x14ac:dyDescent="0.4">
      <c r="B21" s="154" t="s">
        <v>38</v>
      </c>
      <c r="C21" s="155"/>
      <c r="D21" s="160" t="s">
        <v>9</v>
      </c>
      <c r="E21" s="161"/>
      <c r="F21" s="56">
        <v>14500</v>
      </c>
      <c r="G21" s="56">
        <v>14500</v>
      </c>
      <c r="H21" s="56">
        <v>14500</v>
      </c>
      <c r="I21" s="56">
        <v>12300</v>
      </c>
      <c r="J21" s="56">
        <v>13000</v>
      </c>
      <c r="K21" s="56">
        <v>14500</v>
      </c>
      <c r="L21" s="56">
        <v>14500</v>
      </c>
      <c r="M21" s="56">
        <v>13500</v>
      </c>
      <c r="N21" s="56">
        <v>12600</v>
      </c>
      <c r="O21" s="56">
        <v>12200</v>
      </c>
      <c r="P21" s="56">
        <v>12600</v>
      </c>
      <c r="Q21" s="56">
        <v>13600</v>
      </c>
      <c r="R21" s="56">
        <v>14700</v>
      </c>
      <c r="S21" s="56">
        <v>14300</v>
      </c>
      <c r="T21" s="56">
        <v>14700</v>
      </c>
      <c r="U21" s="56">
        <v>15700</v>
      </c>
      <c r="V21" s="56">
        <v>15800</v>
      </c>
      <c r="W21" s="56">
        <v>14800</v>
      </c>
      <c r="X21" s="56">
        <v>14600</v>
      </c>
      <c r="Y21" s="56">
        <v>12800</v>
      </c>
      <c r="Z21" s="56">
        <v>14500</v>
      </c>
      <c r="AA21" s="56">
        <v>13900</v>
      </c>
      <c r="AB21" s="56">
        <v>13400</v>
      </c>
    </row>
    <row r="22" spans="1:28" s="7" customFormat="1" ht="39" customHeight="1" x14ac:dyDescent="0.4">
      <c r="B22" s="156"/>
      <c r="C22" s="157"/>
      <c r="D22" s="160" t="s">
        <v>8</v>
      </c>
      <c r="E22" s="161"/>
      <c r="F22" s="56">
        <v>14920</v>
      </c>
      <c r="G22" s="56">
        <v>15320</v>
      </c>
      <c r="H22" s="56">
        <v>15570</v>
      </c>
      <c r="I22" s="56">
        <v>13490</v>
      </c>
      <c r="J22" s="56">
        <v>14370</v>
      </c>
      <c r="K22" s="56">
        <v>15250</v>
      </c>
      <c r="L22" s="56">
        <v>15480</v>
      </c>
      <c r="M22" s="56">
        <v>14830</v>
      </c>
      <c r="N22" s="56">
        <v>14510</v>
      </c>
      <c r="O22" s="56">
        <v>13360</v>
      </c>
      <c r="P22" s="56">
        <v>14500</v>
      </c>
      <c r="Q22" s="56">
        <v>14840</v>
      </c>
      <c r="R22" s="56">
        <v>15250</v>
      </c>
      <c r="S22" s="56">
        <v>15390</v>
      </c>
      <c r="T22" s="56">
        <v>15490</v>
      </c>
      <c r="U22" s="56">
        <v>15840</v>
      </c>
      <c r="V22" s="56">
        <v>16190</v>
      </c>
      <c r="W22" s="56">
        <v>15190</v>
      </c>
      <c r="X22" s="56">
        <v>15290</v>
      </c>
      <c r="Y22" s="56">
        <v>13170</v>
      </c>
      <c r="Z22" s="56">
        <v>14690</v>
      </c>
      <c r="AA22" s="56">
        <v>14280</v>
      </c>
      <c r="AB22" s="56">
        <v>14330</v>
      </c>
    </row>
    <row r="23" spans="1:28" s="7" customFormat="1" ht="39" customHeight="1" x14ac:dyDescent="0.4">
      <c r="B23" s="156"/>
      <c r="C23" s="157"/>
      <c r="D23" s="162" t="s">
        <v>7</v>
      </c>
      <c r="E23" s="55" t="s">
        <v>6</v>
      </c>
      <c r="F23" s="56" t="s">
        <v>0</v>
      </c>
      <c r="G23" s="56" t="s">
        <v>0</v>
      </c>
      <c r="H23" s="56" t="s">
        <v>0</v>
      </c>
      <c r="I23" s="56" t="s">
        <v>0</v>
      </c>
      <c r="J23" s="56" t="s">
        <v>0</v>
      </c>
      <c r="K23" s="56" t="s">
        <v>0</v>
      </c>
      <c r="L23" s="56" t="s">
        <v>0</v>
      </c>
      <c r="M23" s="56" t="s">
        <v>5</v>
      </c>
      <c r="N23" s="56" t="s">
        <v>5</v>
      </c>
      <c r="O23" s="56" t="s">
        <v>0</v>
      </c>
      <c r="P23" s="56" t="s">
        <v>1</v>
      </c>
      <c r="Q23" s="56" t="s">
        <v>0</v>
      </c>
      <c r="R23" s="56" t="s">
        <v>0</v>
      </c>
      <c r="S23" s="56" t="s">
        <v>0</v>
      </c>
      <c r="T23" s="56" t="s">
        <v>0</v>
      </c>
      <c r="U23" s="56" t="s">
        <v>0</v>
      </c>
      <c r="V23" s="56" t="s">
        <v>0</v>
      </c>
      <c r="W23" s="56" t="s">
        <v>0</v>
      </c>
      <c r="X23" s="56" t="s">
        <v>0</v>
      </c>
      <c r="Y23" s="56" t="s">
        <v>17</v>
      </c>
      <c r="Z23" s="56" t="s">
        <v>17</v>
      </c>
      <c r="AA23" s="56" t="s">
        <v>17</v>
      </c>
      <c r="AB23" s="56" t="s">
        <v>17</v>
      </c>
    </row>
    <row r="24" spans="1:28" s="7" customFormat="1" ht="39" customHeight="1" x14ac:dyDescent="0.4">
      <c r="B24" s="156"/>
      <c r="C24" s="157"/>
      <c r="D24" s="163"/>
      <c r="E24" s="53" t="s">
        <v>4</v>
      </c>
      <c r="F24" s="56">
        <v>8250</v>
      </c>
      <c r="G24" s="56">
        <v>8250</v>
      </c>
      <c r="H24" s="56">
        <v>8250</v>
      </c>
      <c r="I24" s="56">
        <v>7500</v>
      </c>
      <c r="J24" s="56">
        <v>7500</v>
      </c>
      <c r="K24" s="56">
        <v>8250</v>
      </c>
      <c r="L24" s="56">
        <v>8250</v>
      </c>
      <c r="M24" s="56">
        <v>7500</v>
      </c>
      <c r="N24" s="56">
        <v>7500</v>
      </c>
      <c r="O24" s="56">
        <v>7500</v>
      </c>
      <c r="P24" s="56">
        <v>7500</v>
      </c>
      <c r="Q24" s="56">
        <v>7500</v>
      </c>
      <c r="R24" s="56">
        <v>8250</v>
      </c>
      <c r="S24" s="56">
        <v>8250</v>
      </c>
      <c r="T24" s="56">
        <v>8250</v>
      </c>
      <c r="U24" s="56">
        <v>9000</v>
      </c>
      <c r="V24" s="56">
        <v>9000</v>
      </c>
      <c r="W24" s="56">
        <v>8250</v>
      </c>
      <c r="X24" s="56">
        <v>8250</v>
      </c>
      <c r="Y24" s="56">
        <v>7500</v>
      </c>
      <c r="Z24" s="56">
        <v>8250</v>
      </c>
      <c r="AA24" s="56">
        <v>7500</v>
      </c>
      <c r="AB24" s="56">
        <v>7500</v>
      </c>
    </row>
    <row r="25" spans="1:28" s="7" customFormat="1" ht="39" customHeight="1" x14ac:dyDescent="0.4">
      <c r="B25" s="156"/>
      <c r="C25" s="157"/>
      <c r="D25" s="163"/>
      <c r="E25" s="53" t="s">
        <v>3</v>
      </c>
      <c r="F25" s="56">
        <v>6670</v>
      </c>
      <c r="G25" s="56">
        <v>7070</v>
      </c>
      <c r="H25" s="56">
        <v>7320</v>
      </c>
      <c r="I25" s="56">
        <v>5990</v>
      </c>
      <c r="J25" s="56">
        <v>6870</v>
      </c>
      <c r="K25" s="56">
        <v>7000</v>
      </c>
      <c r="L25" s="56">
        <v>7230</v>
      </c>
      <c r="M25" s="56">
        <v>7330</v>
      </c>
      <c r="N25" s="56">
        <v>7010</v>
      </c>
      <c r="O25" s="56">
        <v>5860</v>
      </c>
      <c r="P25" s="56">
        <v>7000</v>
      </c>
      <c r="Q25" s="56">
        <v>7340</v>
      </c>
      <c r="R25" s="56">
        <v>7000</v>
      </c>
      <c r="S25" s="56">
        <v>7140</v>
      </c>
      <c r="T25" s="56">
        <v>7240</v>
      </c>
      <c r="U25" s="56">
        <v>6840</v>
      </c>
      <c r="V25" s="56">
        <v>7190</v>
      </c>
      <c r="W25" s="56">
        <v>6940</v>
      </c>
      <c r="X25" s="56">
        <v>7040</v>
      </c>
      <c r="Y25" s="56">
        <v>5670</v>
      </c>
      <c r="Z25" s="56">
        <v>6440</v>
      </c>
      <c r="AA25" s="56">
        <v>6780</v>
      </c>
      <c r="AB25" s="56">
        <v>6830</v>
      </c>
    </row>
    <row r="26" spans="1:28" s="7" customFormat="1" ht="39" customHeight="1" x14ac:dyDescent="0.4">
      <c r="B26" s="158"/>
      <c r="C26" s="159"/>
      <c r="D26" s="164"/>
      <c r="E26" s="55" t="s">
        <v>2</v>
      </c>
      <c r="F26" s="56" t="s">
        <v>1</v>
      </c>
      <c r="G26" s="56" t="s">
        <v>0</v>
      </c>
      <c r="H26" s="56" t="s">
        <v>1</v>
      </c>
      <c r="I26" s="56" t="s">
        <v>0</v>
      </c>
      <c r="J26" s="56" t="s">
        <v>1</v>
      </c>
      <c r="K26" s="56" t="s">
        <v>0</v>
      </c>
      <c r="L26" s="56" t="s">
        <v>0</v>
      </c>
      <c r="M26" s="56" t="s">
        <v>0</v>
      </c>
      <c r="N26" s="56" t="s">
        <v>0</v>
      </c>
      <c r="O26" s="56" t="s">
        <v>0</v>
      </c>
      <c r="P26" s="56" t="s">
        <v>0</v>
      </c>
      <c r="Q26" s="56" t="s">
        <v>0</v>
      </c>
      <c r="R26" s="56" t="s">
        <v>0</v>
      </c>
      <c r="S26" s="56" t="s">
        <v>0</v>
      </c>
      <c r="T26" s="56" t="s">
        <v>0</v>
      </c>
      <c r="U26" s="56" t="s">
        <v>0</v>
      </c>
      <c r="V26" s="56" t="s">
        <v>0</v>
      </c>
      <c r="W26" s="56" t="s">
        <v>0</v>
      </c>
      <c r="X26" s="56" t="s">
        <v>0</v>
      </c>
      <c r="Y26" s="56" t="s">
        <v>17</v>
      </c>
      <c r="Z26" s="56" t="s">
        <v>17</v>
      </c>
      <c r="AA26" s="56" t="s">
        <v>17</v>
      </c>
      <c r="AB26" s="56" t="s">
        <v>17</v>
      </c>
    </row>
    <row r="27" spans="1:28" s="7" customFormat="1" ht="19.5" customHeight="1" x14ac:dyDescent="0.4">
      <c r="B27" s="6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s="4" customFormat="1" ht="14.25" customHeight="1" x14ac:dyDescent="0.4">
      <c r="B28" s="6" t="s">
        <v>18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4" customFormat="1" ht="14.25" customHeight="1" x14ac:dyDescent="0.4">
      <c r="B29" s="6" t="s">
        <v>18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4.25" customHeight="1" x14ac:dyDescent="0.4">
      <c r="A30" s="3"/>
      <c r="B30" s="3"/>
      <c r="C30" s="3"/>
      <c r="D30" s="3"/>
      <c r="E30" s="3"/>
    </row>
    <row r="31" spans="1:28" ht="14.25" customHeight="1" x14ac:dyDescent="0.4">
      <c r="A31" s="3"/>
      <c r="B31" s="3"/>
      <c r="C31" s="3"/>
      <c r="D31" s="3"/>
      <c r="E31" s="3"/>
    </row>
    <row r="32" spans="1:28" ht="14.25" customHeight="1" x14ac:dyDescent="0.4">
      <c r="A32" s="3"/>
      <c r="B32" s="3"/>
      <c r="C32" s="3"/>
      <c r="D32" s="3"/>
      <c r="E32" s="3"/>
    </row>
    <row r="33" spans="1:5" ht="14.25" customHeight="1" x14ac:dyDescent="0.4">
      <c r="A33" s="3"/>
      <c r="B33" s="3"/>
      <c r="C33" s="3"/>
      <c r="D33" s="3"/>
      <c r="E33" s="3"/>
    </row>
    <row r="34" spans="1:5" ht="14.25" customHeight="1" x14ac:dyDescent="0.4">
      <c r="A34" s="3"/>
      <c r="B34" s="3"/>
      <c r="C34" s="3"/>
      <c r="D34" s="3"/>
      <c r="E34" s="3"/>
    </row>
    <row r="35" spans="1:5" ht="14.25" customHeight="1" x14ac:dyDescent="0.4"/>
    <row r="36" spans="1:5" ht="14.25" customHeight="1" x14ac:dyDescent="0.4"/>
    <row r="37" spans="1:5" ht="14.25" customHeight="1" x14ac:dyDescent="0.4"/>
    <row r="38" spans="1:5" ht="14.25" customHeight="1" x14ac:dyDescent="0.4"/>
    <row r="39" spans="1:5" ht="14.25" customHeight="1" x14ac:dyDescent="0.4"/>
    <row r="40" spans="1:5" ht="14.25" customHeight="1" x14ac:dyDescent="0.4"/>
    <row r="41" spans="1:5" ht="14.25" customHeight="1" x14ac:dyDescent="0.4"/>
  </sheetData>
  <mergeCells count="13">
    <mergeCell ref="B2:AA2"/>
    <mergeCell ref="B21:C26"/>
    <mergeCell ref="D21:E21"/>
    <mergeCell ref="D22:E22"/>
    <mergeCell ref="D23:D26"/>
    <mergeCell ref="B18:C20"/>
    <mergeCell ref="D18:E18"/>
    <mergeCell ref="D19:E19"/>
    <mergeCell ref="D20:E20"/>
    <mergeCell ref="B10:E10"/>
    <mergeCell ref="B11:E11"/>
    <mergeCell ref="B12:E13"/>
    <mergeCell ref="B14:E17"/>
  </mergeCells>
  <phoneticPr fontId="3"/>
  <pageMargins left="0.32" right="0.12" top="0.39370078740157483" bottom="0.39370078740157483" header="0.51181102362204722" footer="0.51181102362204722"/>
  <pageSetup paperSize="8"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41"/>
  <sheetViews>
    <sheetView view="pageBreakPreview" topLeftCell="A4" zoomScale="70" zoomScaleNormal="100" zoomScaleSheetLayoutView="70" workbookViewId="0">
      <selection activeCell="AD12" sqref="AD12"/>
    </sheetView>
  </sheetViews>
  <sheetFormatPr defaultColWidth="7.25" defaultRowHeight="12.75" x14ac:dyDescent="0.4"/>
  <cols>
    <col min="1" max="1" width="4.125" style="1" customWidth="1"/>
    <col min="2" max="2" width="6.375" style="1" customWidth="1"/>
    <col min="3" max="3" width="5.125" style="1" customWidth="1"/>
    <col min="4" max="4" width="3.125" style="1" customWidth="1"/>
    <col min="5" max="5" width="10.875" style="1" customWidth="1"/>
    <col min="6" max="27" width="7.25" style="2" customWidth="1"/>
    <col min="28" max="16384" width="7.25" style="1"/>
  </cols>
  <sheetData>
    <row r="1" spans="2:27" ht="27.75" customHeight="1" x14ac:dyDescent="0.4">
      <c r="B1" s="23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2:27" ht="27" customHeight="1" x14ac:dyDescent="0.4">
      <c r="B2" s="123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</row>
    <row r="3" spans="2:27" ht="24.75" customHeight="1" x14ac:dyDescent="0.4">
      <c r="B3" s="26" t="s">
        <v>31</v>
      </c>
      <c r="C3" s="27"/>
      <c r="D3" s="27"/>
      <c r="E3" s="27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2:27" ht="24.75" customHeight="1" x14ac:dyDescent="0.4">
      <c r="B4" s="28" t="s">
        <v>32</v>
      </c>
      <c r="C4" s="29"/>
      <c r="D4" s="29"/>
      <c r="E4" s="29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2:27" ht="24.75" customHeight="1" x14ac:dyDescent="0.4">
      <c r="B5" s="28" t="s">
        <v>33</v>
      </c>
      <c r="C5" s="29"/>
      <c r="D5" s="29"/>
      <c r="E5" s="29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2:27" ht="24.75" customHeight="1" x14ac:dyDescent="0.4">
      <c r="B6" s="28"/>
      <c r="C6" s="29"/>
      <c r="D6" s="29"/>
      <c r="E6" s="29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2:27" ht="21.75" customHeight="1" x14ac:dyDescent="0.4">
      <c r="B7" s="18" t="s">
        <v>15</v>
      </c>
      <c r="C7" s="18"/>
      <c r="D7" s="18"/>
      <c r="E7" s="19"/>
    </row>
    <row r="8" spans="2:27" ht="24.75" customHeight="1" x14ac:dyDescent="0.4">
      <c r="B8" s="18"/>
      <c r="C8" s="18"/>
      <c r="D8" s="20" t="s">
        <v>14</v>
      </c>
      <c r="E8" s="19"/>
    </row>
    <row r="9" spans="2:27" ht="29.25" customHeight="1" x14ac:dyDescent="0.4">
      <c r="B9" s="18" t="s">
        <v>28</v>
      </c>
    </row>
    <row r="10" spans="2:27" s="4" customFormat="1" ht="21.75" customHeight="1" x14ac:dyDescent="0.4">
      <c r="B10" s="125"/>
      <c r="C10" s="125"/>
      <c r="D10" s="125"/>
      <c r="E10" s="12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31" t="s">
        <v>35</v>
      </c>
    </row>
    <row r="11" spans="2:27" s="4" customFormat="1" ht="21.75" customHeight="1" x14ac:dyDescent="0.4">
      <c r="B11" s="169"/>
      <c r="C11" s="170"/>
      <c r="D11" s="170"/>
      <c r="E11" s="171"/>
      <c r="F11" s="46">
        <v>1</v>
      </c>
      <c r="G11" s="46">
        <v>2</v>
      </c>
      <c r="H11" s="46">
        <v>3</v>
      </c>
      <c r="I11" s="46">
        <v>4</v>
      </c>
      <c r="J11" s="46">
        <v>5</v>
      </c>
      <c r="K11" s="46">
        <v>6</v>
      </c>
      <c r="L11" s="46">
        <v>7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2:27" s="7" customFormat="1" ht="19.5" customHeight="1" x14ac:dyDescent="0.4">
      <c r="B12" s="172" t="s">
        <v>19</v>
      </c>
      <c r="C12" s="173"/>
      <c r="D12" s="173"/>
      <c r="E12" s="173"/>
      <c r="F12" s="47">
        <f t="shared" ref="F12:L12" si="0">F14-1</f>
        <v>42474</v>
      </c>
      <c r="G12" s="47">
        <f t="shared" si="0"/>
        <v>42488</v>
      </c>
      <c r="H12" s="47">
        <f t="shared" si="0"/>
        <v>42489</v>
      </c>
      <c r="I12" s="47">
        <f t="shared" si="0"/>
        <v>42490</v>
      </c>
      <c r="J12" s="47">
        <f t="shared" si="0"/>
        <v>42493</v>
      </c>
      <c r="K12" s="47">
        <f t="shared" si="0"/>
        <v>42496</v>
      </c>
      <c r="L12" s="47">
        <f t="shared" si="0"/>
        <v>42812</v>
      </c>
      <c r="M12" s="14"/>
      <c r="N12" s="14"/>
      <c r="O12" s="14"/>
      <c r="P12" s="14"/>
      <c r="Q12" s="14"/>
      <c r="R12" s="14"/>
      <c r="S12" s="14"/>
      <c r="T12" s="15"/>
      <c r="U12" s="15"/>
      <c r="V12" s="15"/>
      <c r="W12" s="15"/>
      <c r="X12" s="15"/>
      <c r="Y12" s="15"/>
      <c r="Z12" s="15"/>
      <c r="AA12" s="15"/>
    </row>
    <row r="13" spans="2:27" s="7" customFormat="1" ht="19.5" customHeight="1" x14ac:dyDescent="0.4">
      <c r="B13" s="174"/>
      <c r="C13" s="175"/>
      <c r="D13" s="175"/>
      <c r="E13" s="175"/>
      <c r="F13" s="48">
        <f>F12</f>
        <v>42474</v>
      </c>
      <c r="G13" s="48">
        <f t="shared" ref="G13:L13" si="1">G12</f>
        <v>42488</v>
      </c>
      <c r="H13" s="48">
        <f t="shared" si="1"/>
        <v>42489</v>
      </c>
      <c r="I13" s="48">
        <f t="shared" si="1"/>
        <v>42490</v>
      </c>
      <c r="J13" s="48">
        <f t="shared" si="1"/>
        <v>42493</v>
      </c>
      <c r="K13" s="48">
        <f t="shared" si="1"/>
        <v>42496</v>
      </c>
      <c r="L13" s="48">
        <f t="shared" si="1"/>
        <v>42812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2"/>
      <c r="X13" s="22"/>
      <c r="Y13" s="22"/>
      <c r="Z13" s="22"/>
      <c r="AA13" s="22"/>
    </row>
    <row r="14" spans="2:27" s="7" customFormat="1" ht="19.5" customHeight="1" x14ac:dyDescent="0.4">
      <c r="B14" s="176" t="s">
        <v>20</v>
      </c>
      <c r="C14" s="177"/>
      <c r="D14" s="177"/>
      <c r="E14" s="177"/>
      <c r="F14" s="49">
        <v>42475</v>
      </c>
      <c r="G14" s="49">
        <v>42489</v>
      </c>
      <c r="H14" s="49">
        <v>42490</v>
      </c>
      <c r="I14" s="49">
        <v>42491</v>
      </c>
      <c r="J14" s="49">
        <v>42494</v>
      </c>
      <c r="K14" s="49">
        <v>42497</v>
      </c>
      <c r="L14" s="49">
        <v>42813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2:27" s="7" customFormat="1" ht="19.5" customHeight="1" x14ac:dyDescent="0.4">
      <c r="B15" s="176"/>
      <c r="C15" s="177"/>
      <c r="D15" s="177"/>
      <c r="E15" s="177"/>
      <c r="F15" s="50">
        <f>F14</f>
        <v>42475</v>
      </c>
      <c r="G15" s="50">
        <f t="shared" ref="G15:L15" si="2">G14</f>
        <v>42489</v>
      </c>
      <c r="H15" s="50">
        <f t="shared" si="2"/>
        <v>42490</v>
      </c>
      <c r="I15" s="50">
        <f t="shared" si="2"/>
        <v>42491</v>
      </c>
      <c r="J15" s="50">
        <f t="shared" si="2"/>
        <v>42494</v>
      </c>
      <c r="K15" s="50">
        <f t="shared" si="2"/>
        <v>42497</v>
      </c>
      <c r="L15" s="50">
        <f t="shared" si="2"/>
        <v>42813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2:27" s="7" customFormat="1" ht="19.5" customHeight="1" x14ac:dyDescent="0.4">
      <c r="B16" s="176"/>
      <c r="C16" s="177"/>
      <c r="D16" s="177"/>
      <c r="E16" s="177"/>
      <c r="F16" s="51" t="s">
        <v>12</v>
      </c>
      <c r="G16" s="51" t="s">
        <v>12</v>
      </c>
      <c r="H16" s="51" t="s">
        <v>12</v>
      </c>
      <c r="I16" s="51" t="s">
        <v>12</v>
      </c>
      <c r="J16" s="51" t="s">
        <v>12</v>
      </c>
      <c r="K16" s="51" t="s">
        <v>12</v>
      </c>
      <c r="L16" s="51" t="s">
        <v>12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s="7" customFormat="1" ht="19.5" customHeight="1" x14ac:dyDescent="0.4">
      <c r="B17" s="174"/>
      <c r="C17" s="175"/>
      <c r="D17" s="175"/>
      <c r="E17" s="175"/>
      <c r="F17" s="52" t="s">
        <v>11</v>
      </c>
      <c r="G17" s="52" t="s">
        <v>11</v>
      </c>
      <c r="H17" s="52" t="s">
        <v>11</v>
      </c>
      <c r="I17" s="52" t="s">
        <v>11</v>
      </c>
      <c r="J17" s="52" t="s">
        <v>11</v>
      </c>
      <c r="K17" s="52" t="s">
        <v>11</v>
      </c>
      <c r="L17" s="52" t="s">
        <v>11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7" customFormat="1" ht="39" customHeight="1" x14ac:dyDescent="0.4">
      <c r="B18" s="165" t="s">
        <v>36</v>
      </c>
      <c r="C18" s="166"/>
      <c r="D18" s="167" t="s">
        <v>22</v>
      </c>
      <c r="E18" s="168"/>
      <c r="F18" s="54">
        <v>13</v>
      </c>
      <c r="G18" s="54">
        <v>14</v>
      </c>
      <c r="H18" s="54">
        <v>13</v>
      </c>
      <c r="I18" s="54">
        <v>14</v>
      </c>
      <c r="J18" s="54">
        <v>14</v>
      </c>
      <c r="K18" s="54">
        <v>13</v>
      </c>
      <c r="L18" s="54">
        <v>14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s="7" customFormat="1" ht="39" customHeight="1" x14ac:dyDescent="0.4">
      <c r="B19" s="165"/>
      <c r="C19" s="160"/>
      <c r="D19" s="167" t="s">
        <v>21</v>
      </c>
      <c r="E19" s="168"/>
      <c r="F19" s="56">
        <v>250</v>
      </c>
      <c r="G19" s="56">
        <v>440</v>
      </c>
      <c r="H19" s="56">
        <v>760</v>
      </c>
      <c r="I19" s="56">
        <v>430</v>
      </c>
      <c r="J19" s="56">
        <v>1420</v>
      </c>
      <c r="K19" s="56">
        <v>760</v>
      </c>
      <c r="L19" s="56">
        <v>1090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s="7" customFormat="1" ht="39" customHeight="1" x14ac:dyDescent="0.4">
      <c r="B20" s="166"/>
      <c r="C20" s="166"/>
      <c r="D20" s="167" t="s">
        <v>39</v>
      </c>
      <c r="E20" s="168"/>
      <c r="F20" s="57">
        <v>990</v>
      </c>
      <c r="G20" s="57">
        <v>1960</v>
      </c>
      <c r="H20" s="57">
        <v>2490</v>
      </c>
      <c r="I20" s="57">
        <v>1960</v>
      </c>
      <c r="J20" s="57">
        <v>1960</v>
      </c>
      <c r="K20" s="57">
        <v>2490</v>
      </c>
      <c r="L20" s="57">
        <v>3490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s="7" customFormat="1" ht="39" customHeight="1" x14ac:dyDescent="0.4">
      <c r="B21" s="154" t="s">
        <v>38</v>
      </c>
      <c r="C21" s="155"/>
      <c r="D21" s="160" t="s">
        <v>9</v>
      </c>
      <c r="E21" s="161"/>
      <c r="F21" s="56">
        <v>13600</v>
      </c>
      <c r="G21" s="56">
        <v>13000</v>
      </c>
      <c r="H21" s="56">
        <v>13100</v>
      </c>
      <c r="I21" s="56">
        <v>13100</v>
      </c>
      <c r="J21" s="56">
        <v>12600</v>
      </c>
      <c r="K21" s="56">
        <v>13100</v>
      </c>
      <c r="L21" s="56">
        <v>12800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7" customFormat="1" ht="39" customHeight="1" x14ac:dyDescent="0.4">
      <c r="B22" s="156"/>
      <c r="C22" s="157"/>
      <c r="D22" s="160" t="s">
        <v>8</v>
      </c>
      <c r="E22" s="161"/>
      <c r="F22" s="56">
        <v>13850</v>
      </c>
      <c r="G22" s="56">
        <v>13440</v>
      </c>
      <c r="H22" s="56">
        <v>13860</v>
      </c>
      <c r="I22" s="56">
        <v>13530</v>
      </c>
      <c r="J22" s="56">
        <v>14020</v>
      </c>
      <c r="K22" s="56">
        <v>13860</v>
      </c>
      <c r="L22" s="56">
        <v>13890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7" customFormat="1" ht="39" customHeight="1" x14ac:dyDescent="0.4">
      <c r="B23" s="156"/>
      <c r="C23" s="157"/>
      <c r="D23" s="162" t="s">
        <v>7</v>
      </c>
      <c r="E23" s="55" t="s">
        <v>6</v>
      </c>
      <c r="F23" s="56" t="s">
        <v>0</v>
      </c>
      <c r="G23" s="56" t="s">
        <v>23</v>
      </c>
      <c r="H23" s="56" t="s">
        <v>24</v>
      </c>
      <c r="I23" s="56" t="s">
        <v>25</v>
      </c>
      <c r="J23" s="56" t="s">
        <v>26</v>
      </c>
      <c r="K23" s="56" t="s">
        <v>26</v>
      </c>
      <c r="L23" s="56" t="s">
        <v>26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7" customFormat="1" ht="39" customHeight="1" x14ac:dyDescent="0.4">
      <c r="B24" s="156"/>
      <c r="C24" s="157"/>
      <c r="D24" s="163"/>
      <c r="E24" s="53" t="s">
        <v>4</v>
      </c>
      <c r="F24" s="56">
        <v>7500</v>
      </c>
      <c r="G24" s="56">
        <v>7500</v>
      </c>
      <c r="H24" s="56">
        <v>7500</v>
      </c>
      <c r="I24" s="56">
        <v>7500</v>
      </c>
      <c r="J24" s="56">
        <v>7500</v>
      </c>
      <c r="K24" s="56">
        <v>7500</v>
      </c>
      <c r="L24" s="56">
        <v>7500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s="7" customFormat="1" ht="39" customHeight="1" x14ac:dyDescent="0.4">
      <c r="B25" s="156"/>
      <c r="C25" s="157"/>
      <c r="D25" s="163"/>
      <c r="E25" s="53" t="s">
        <v>3</v>
      </c>
      <c r="F25" s="56">
        <v>6350</v>
      </c>
      <c r="G25" s="56">
        <v>5940</v>
      </c>
      <c r="H25" s="56">
        <v>6360</v>
      </c>
      <c r="I25" s="56">
        <v>6030</v>
      </c>
      <c r="J25" s="56">
        <v>6520</v>
      </c>
      <c r="K25" s="56">
        <v>6360</v>
      </c>
      <c r="L25" s="56">
        <v>6390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s="7" customFormat="1" ht="39" customHeight="1" x14ac:dyDescent="0.4">
      <c r="B26" s="158"/>
      <c r="C26" s="159"/>
      <c r="D26" s="164"/>
      <c r="E26" s="55" t="s">
        <v>2</v>
      </c>
      <c r="F26" s="56" t="s">
        <v>24</v>
      </c>
      <c r="G26" s="56" t="s">
        <v>27</v>
      </c>
      <c r="H26" s="56" t="s">
        <v>24</v>
      </c>
      <c r="I26" s="56" t="s">
        <v>24</v>
      </c>
      <c r="J26" s="56" t="s">
        <v>27</v>
      </c>
      <c r="K26" s="56" t="s">
        <v>24</v>
      </c>
      <c r="L26" s="56" t="s">
        <v>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s="7" customFormat="1" ht="19.5" customHeight="1" x14ac:dyDescent="0.4">
      <c r="B27" s="6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s="4" customFormat="1" ht="14.25" customHeight="1" x14ac:dyDescent="0.4">
      <c r="B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4" customFormat="1" ht="14.25" customHeight="1" x14ac:dyDescent="0.4">
      <c r="B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4.25" customHeight="1" x14ac:dyDescent="0.4">
      <c r="A30" s="3"/>
      <c r="B30" s="3"/>
      <c r="C30" s="3"/>
      <c r="D30" s="3"/>
      <c r="E30" s="3"/>
    </row>
    <row r="31" spans="1:27" ht="14.25" customHeight="1" x14ac:dyDescent="0.4">
      <c r="A31" s="3"/>
      <c r="B31" s="3"/>
      <c r="C31" s="3"/>
      <c r="D31" s="3"/>
      <c r="E31" s="3"/>
    </row>
    <row r="32" spans="1:27" ht="14.25" customHeight="1" x14ac:dyDescent="0.4">
      <c r="A32" s="3"/>
      <c r="B32" s="3"/>
      <c r="C32" s="3"/>
      <c r="D32" s="3"/>
      <c r="E32" s="3"/>
    </row>
    <row r="33" spans="1:5" ht="14.25" customHeight="1" x14ac:dyDescent="0.4">
      <c r="A33" s="3"/>
      <c r="B33" s="3"/>
      <c r="C33" s="3"/>
      <c r="D33" s="3"/>
      <c r="E33" s="3"/>
    </row>
    <row r="34" spans="1:5" ht="14.25" customHeight="1" x14ac:dyDescent="0.4">
      <c r="A34" s="3"/>
      <c r="B34" s="3"/>
      <c r="C34" s="3"/>
      <c r="D34" s="3"/>
      <c r="E34" s="3"/>
    </row>
    <row r="35" spans="1:5" ht="14.25" customHeight="1" x14ac:dyDescent="0.4"/>
    <row r="36" spans="1:5" ht="14.25" customHeight="1" x14ac:dyDescent="0.4"/>
    <row r="37" spans="1:5" ht="14.25" customHeight="1" x14ac:dyDescent="0.4"/>
    <row r="38" spans="1:5" ht="14.25" customHeight="1" x14ac:dyDescent="0.4"/>
    <row r="39" spans="1:5" ht="14.25" customHeight="1" x14ac:dyDescent="0.4"/>
    <row r="40" spans="1:5" ht="14.25" customHeight="1" x14ac:dyDescent="0.4"/>
    <row r="41" spans="1:5" ht="14.25" customHeight="1" x14ac:dyDescent="0.4"/>
  </sheetData>
  <mergeCells count="13">
    <mergeCell ref="B2:AA2"/>
    <mergeCell ref="B10:E10"/>
    <mergeCell ref="B11:E11"/>
    <mergeCell ref="B12:E13"/>
    <mergeCell ref="B14:E17"/>
    <mergeCell ref="B18:C20"/>
    <mergeCell ref="D18:E18"/>
    <mergeCell ref="D19:E19"/>
    <mergeCell ref="D20:E20"/>
    <mergeCell ref="B21:C26"/>
    <mergeCell ref="D21:E21"/>
    <mergeCell ref="D22:E22"/>
    <mergeCell ref="D23:D26"/>
  </mergeCells>
  <phoneticPr fontId="11"/>
  <pageMargins left="0.7" right="0.7" top="0.75" bottom="0.75" header="0.3" footer="0.3"/>
  <pageSetup paperSize="8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2024年度</vt:lpstr>
      <vt:lpstr>2023年度</vt:lpstr>
      <vt:lpstr>2022年度</vt:lpstr>
      <vt:lpstr>2021年度</vt:lpstr>
      <vt:lpstr>2020年度</vt:lpstr>
      <vt:lpstr>2019年度</vt:lpstr>
      <vt:lpstr>2018年度</vt:lpstr>
      <vt:lpstr>2017年度</vt:lpstr>
      <vt:lpstr>2016年度</vt:lpstr>
      <vt:lpstr>'2017年度'!Print_Area</vt:lpstr>
      <vt:lpstr>'2018年度'!Print_Area</vt:lpstr>
      <vt:lpstr>'2019年度'!Print_Area</vt:lpstr>
      <vt:lpstr>'2020年度'!Print_Area</vt:lpstr>
      <vt:lpstr>'2021年度'!Print_Area</vt:lpstr>
      <vt:lpstr>'2022年度'!Print_Area</vt:lpstr>
      <vt:lpstr>'2023年度'!Print_Area</vt:lpstr>
      <vt:lpstr>'2024年度'!Print_Area</vt:lpstr>
      <vt:lpstr>'2017年度'!Print_Titles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本山　護</dc:creator>
  <cp:lastModifiedBy>榎並　翔太</cp:lastModifiedBy>
  <cp:lastPrinted>2023-04-04T09:02:08Z</cp:lastPrinted>
  <dcterms:created xsi:type="dcterms:W3CDTF">2017-08-10T05:12:01Z</dcterms:created>
  <dcterms:modified xsi:type="dcterms:W3CDTF">2025-04-22T04:51:06Z</dcterms:modified>
</cp:coreProperties>
</file>