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0.1.17.123\中給\222_再生可能ｴﾈﾙｷﾞｰ関係\01 再エネ抑制関係\97_本土再エネ抑制・広域周波数調整スキーム検討\22_ＨＰ公表検討\出力制御実績\過去実績（2019年度以降）excelで公開\"/>
    </mc:Choice>
  </mc:AlternateContent>
  <xr:revisionPtr revIDLastSave="0" documentId="13_ncr:1_{B0F2DD57-2CDB-49C4-9505-37B5960980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年度" sheetId="10" r:id="rId1"/>
    <sheet name="2023年度" sheetId="9" r:id="rId2"/>
    <sheet name="2022年度" sheetId="8" r:id="rId3"/>
    <sheet name="2021年度" sheetId="7" r:id="rId4"/>
    <sheet name="2020年度" sheetId="6" r:id="rId5"/>
    <sheet name="2019年度" sheetId="5" r:id="rId6"/>
    <sheet name="2018年度" sheetId="4" r:id="rId7"/>
    <sheet name="2017年度" sheetId="1" r:id="rId8"/>
    <sheet name="2016年度" sheetId="2" r:id="rId9"/>
    <sheet name="2015年度" sheetId="3" r:id="rId10"/>
  </sheets>
  <definedNames>
    <definedName name="_xlnm.Print_Area" localSheetId="9">'2015年度'!$A$1:$AA$28</definedName>
    <definedName name="_xlnm.Print_Area" localSheetId="8">'2016年度'!$A$1:$AA$28</definedName>
    <definedName name="_xlnm.Print_Area" localSheetId="7">'2017年度'!$A$1:$CC$27</definedName>
    <definedName name="_xlnm.Print_Area" localSheetId="6">'2018年度'!$A$1:$CD$27</definedName>
    <definedName name="_xlnm.Print_Area" localSheetId="5">'2019年度'!$A$1:$DE$27</definedName>
    <definedName name="_xlnm.Print_Area" localSheetId="4">'2020年度'!$A$1:$DE$27</definedName>
    <definedName name="_xlnm.Print_Area" localSheetId="3">'2021年度'!$A$1:$DD$28</definedName>
    <definedName name="_xlnm.Print_Area" localSheetId="2">'2022年度'!$A$1:$EA$29</definedName>
    <definedName name="_xlnm.Print_Area" localSheetId="1">'2023年度'!$A$1:$EE$29</definedName>
    <definedName name="_xlnm.Print_Area" localSheetId="0">'2024年度'!$A$1:$DD$29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G11" i="10" s="1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Y11" i="10" s="1"/>
  <c r="Z11" i="10" s="1"/>
  <c r="AA11" i="10" s="1"/>
  <c r="AF11" i="10" s="1"/>
  <c r="AG11" i="10" s="1"/>
  <c r="AH11" i="10" s="1"/>
  <c r="AI11" i="10" s="1"/>
  <c r="AJ11" i="10" s="1"/>
  <c r="AK11" i="10" s="1"/>
  <c r="AL11" i="10" s="1"/>
  <c r="AM11" i="10" s="1"/>
  <c r="AN11" i="10" s="1"/>
  <c r="AO11" i="10" s="1"/>
  <c r="AP11" i="10" s="1"/>
  <c r="AQ11" i="10" s="1"/>
  <c r="AR11" i="10" s="1"/>
  <c r="AS11" i="10" s="1"/>
  <c r="AT11" i="10" s="1"/>
  <c r="AU11" i="10" s="1"/>
  <c r="AV11" i="10" s="1"/>
  <c r="AW11" i="10" s="1"/>
  <c r="AX11" i="10" s="1"/>
  <c r="AY11" i="10" s="1"/>
  <c r="AZ11" i="10" s="1"/>
  <c r="BA11" i="10" s="1"/>
  <c r="BJ11" i="10"/>
  <c r="BK11" i="10" s="1"/>
  <c r="BL11" i="10" s="1"/>
  <c r="BM11" i="10" s="1"/>
  <c r="BN11" i="10" s="1"/>
  <c r="BO11" i="10" s="1"/>
  <c r="BP11" i="10" s="1"/>
  <c r="BQ11" i="10" s="1"/>
  <c r="BR11" i="10" s="1"/>
  <c r="BS11" i="10" s="1"/>
  <c r="BT11" i="10" s="1"/>
  <c r="BU11" i="10" s="1"/>
  <c r="BV11" i="10" s="1"/>
  <c r="BW11" i="10" s="1"/>
  <c r="BX11" i="10" s="1"/>
  <c r="BY11" i="10" s="1"/>
  <c r="BZ11" i="10" s="1"/>
  <c r="CA11" i="10" s="1"/>
  <c r="CB11" i="10" s="1"/>
  <c r="CC11" i="10" s="1"/>
  <c r="CH11" i="10" s="1"/>
  <c r="CI11" i="10" s="1"/>
  <c r="CJ11" i="10" s="1"/>
  <c r="CK11" i="10" s="1"/>
  <c r="CL11" i="10" s="1"/>
  <c r="BG11" i="10"/>
  <c r="BH11" i="10" s="1"/>
  <c r="DD11" i="10"/>
  <c r="DC11" i="10"/>
  <c r="DB11" i="10"/>
  <c r="DA11" i="10"/>
  <c r="CZ11" i="10"/>
  <c r="CY11" i="10"/>
  <c r="CX11" i="10"/>
  <c r="CW11" i="10"/>
  <c r="CV11" i="10"/>
  <c r="CU11" i="10"/>
  <c r="CT11" i="10"/>
  <c r="CS11" i="10"/>
  <c r="CR11" i="10"/>
  <c r="CQ11" i="10"/>
  <c r="CP11" i="10"/>
  <c r="CO11" i="10"/>
  <c r="CN11" i="10"/>
  <c r="CM11" i="10"/>
  <c r="F11" i="9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F11" i="9" s="1"/>
  <c r="AG11" i="9" s="1"/>
  <c r="AH11" i="9" s="1"/>
  <c r="AI11" i="9" s="1"/>
  <c r="AJ11" i="9" s="1"/>
  <c r="AK11" i="9" s="1"/>
  <c r="AL11" i="9" s="1"/>
  <c r="AM11" i="9" s="1"/>
  <c r="AN11" i="9" s="1"/>
  <c r="AO11" i="9" s="1"/>
  <c r="AP11" i="9" s="1"/>
  <c r="AQ11" i="9" s="1"/>
  <c r="AR11" i="9" s="1"/>
  <c r="AS11" i="9" s="1"/>
  <c r="AT11" i="9" s="1"/>
  <c r="AU11" i="9" s="1"/>
  <c r="AV11" i="9" s="1"/>
  <c r="AW11" i="9" s="1"/>
  <c r="AX11" i="9" s="1"/>
  <c r="AY11" i="9" s="1"/>
  <c r="AZ11" i="9" s="1"/>
  <c r="BA11" i="9" s="1"/>
  <c r="BB11" i="9" s="1"/>
  <c r="BG11" i="9" s="1"/>
  <c r="BH11" i="9" s="1"/>
  <c r="BI11" i="9" s="1"/>
  <c r="BJ11" i="9" s="1"/>
  <c r="BK11" i="9" s="1"/>
  <c r="BL11" i="9" s="1"/>
  <c r="BM11" i="9" s="1"/>
  <c r="BN11" i="9" s="1"/>
  <c r="BO11" i="9" s="1"/>
  <c r="BP11" i="9" s="1"/>
  <c r="BQ11" i="9" s="1"/>
  <c r="BR11" i="9" s="1"/>
  <c r="BS11" i="9" s="1"/>
  <c r="BT11" i="9" s="1"/>
  <c r="BU11" i="9" s="1"/>
  <c r="BV11" i="9" s="1"/>
  <c r="BW11" i="9" s="1"/>
  <c r="BX11" i="9" s="1"/>
  <c r="BY11" i="9" s="1"/>
  <c r="BZ11" i="9" s="1"/>
  <c r="CA11" i="9" s="1"/>
  <c r="CB11" i="9" s="1"/>
  <c r="CC11" i="9" s="1"/>
  <c r="CH11" i="9" s="1"/>
  <c r="CI11" i="9" s="1"/>
  <c r="CJ11" i="9" s="1"/>
  <c r="CK11" i="9" s="1"/>
  <c r="CL11" i="9" s="1"/>
  <c r="CM11" i="9" s="1"/>
  <c r="CN11" i="9" s="1"/>
  <c r="CO11" i="9" s="1"/>
  <c r="CP11" i="9" s="1"/>
  <c r="CQ11" i="9" s="1"/>
  <c r="CR11" i="9" s="1"/>
  <c r="CS11" i="9" s="1"/>
  <c r="CT11" i="9" s="1"/>
  <c r="CU11" i="9" s="1"/>
  <c r="CV11" i="9" s="1"/>
  <c r="CW11" i="9" s="1"/>
  <c r="CX11" i="9" s="1"/>
  <c r="CY11" i="9" s="1"/>
  <c r="CZ11" i="9" s="1"/>
  <c r="DA11" i="9" s="1"/>
  <c r="DB11" i="9" s="1"/>
  <c r="DC11" i="9" s="1"/>
  <c r="DD11" i="9" s="1"/>
  <c r="DI11" i="9" s="1"/>
  <c r="DJ11" i="9" s="1"/>
  <c r="DK11" i="9" s="1"/>
  <c r="DL11" i="9" s="1"/>
  <c r="DM11" i="9" s="1"/>
  <c r="DN11" i="9" s="1"/>
  <c r="DO11" i="9" s="1"/>
  <c r="DP11" i="9" s="1"/>
  <c r="DQ11" i="9" s="1"/>
  <c r="DR11" i="9" s="1"/>
  <c r="DS11" i="9" s="1"/>
  <c r="DT11" i="9" s="1"/>
  <c r="DU11" i="9" s="1"/>
  <c r="DV11" i="9" s="1"/>
  <c r="DW11" i="9" s="1"/>
  <c r="DX11" i="9" s="1"/>
  <c r="EE11" i="9"/>
  <c r="ED11" i="9"/>
  <c r="EC11" i="9"/>
  <c r="EB11" i="9"/>
  <c r="EA11" i="9"/>
  <c r="DZ11" i="9"/>
  <c r="DY11" i="9"/>
  <c r="BD9" i="6"/>
  <c r="CE9" i="6" s="1"/>
  <c r="F11" i="8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F11" i="8"/>
  <c r="AG11" i="8" s="1"/>
  <c r="AH11" i="8" s="1"/>
  <c r="AI11" i="8" s="1"/>
  <c r="AJ11" i="8" s="1"/>
  <c r="AK11" i="8" s="1"/>
  <c r="AL11" i="8" s="1"/>
  <c r="AM11" i="8" s="1"/>
  <c r="AN11" i="8" s="1"/>
  <c r="AO11" i="8" s="1"/>
  <c r="AP11" i="8" s="1"/>
  <c r="AQ11" i="8" s="1"/>
  <c r="AR11" i="8" s="1"/>
  <c r="AS11" i="8" s="1"/>
  <c r="AT11" i="8" s="1"/>
  <c r="AU11" i="8" s="1"/>
  <c r="AV11" i="8" s="1"/>
  <c r="AW11" i="8" s="1"/>
  <c r="AX11" i="8" s="1"/>
  <c r="AY11" i="8" s="1"/>
  <c r="AZ11" i="8" s="1"/>
  <c r="BM11" i="8"/>
  <c r="BN11" i="8" s="1"/>
  <c r="BO11" i="8" s="1"/>
  <c r="BP11" i="8" s="1"/>
  <c r="BQ11" i="8" s="1"/>
  <c r="BR11" i="8" s="1"/>
  <c r="BS11" i="8" s="1"/>
  <c r="BT11" i="8" s="1"/>
  <c r="BU11" i="8" s="1"/>
  <c r="BV11" i="8" s="1"/>
  <c r="BW11" i="8" s="1"/>
  <c r="BX11" i="8" s="1"/>
  <c r="BY11" i="8" s="1"/>
  <c r="BZ11" i="8" s="1"/>
  <c r="BF11" i="8"/>
  <c r="BG11" i="8" s="1"/>
  <c r="BH11" i="8" s="1"/>
  <c r="BI11" i="8" s="1"/>
  <c r="BJ11" i="8" s="1"/>
  <c r="BK11" i="8" s="1"/>
  <c r="CF11" i="8"/>
  <c r="CG11" i="8" s="1"/>
  <c r="CH11" i="8" s="1"/>
  <c r="CI11" i="8" s="1"/>
  <c r="CJ11" i="8" s="1"/>
  <c r="CK11" i="8" s="1"/>
  <c r="CL11" i="8" s="1"/>
  <c r="CM11" i="8" s="1"/>
  <c r="CN11" i="8" s="1"/>
  <c r="CO11" i="8" s="1"/>
  <c r="CP11" i="8" s="1"/>
  <c r="CQ11" i="8" s="1"/>
  <c r="CR11" i="8" s="1"/>
  <c r="CS11" i="8" s="1"/>
  <c r="CT11" i="8" s="1"/>
  <c r="CU11" i="8" s="1"/>
  <c r="CV11" i="8" s="1"/>
  <c r="CW11" i="8" s="1"/>
  <c r="CX11" i="8" s="1"/>
  <c r="CY11" i="8" s="1"/>
  <c r="CZ11" i="8" s="1"/>
  <c r="EA11" i="8"/>
  <c r="DZ11" i="8"/>
  <c r="DF11" i="8"/>
  <c r="DG11" i="8" s="1"/>
  <c r="DH11" i="8" s="1"/>
  <c r="DI11" i="8" s="1"/>
  <c r="DJ11" i="8" s="1"/>
  <c r="DK11" i="8" s="1"/>
  <c r="DL11" i="8" s="1"/>
  <c r="DM11" i="8" s="1"/>
  <c r="DN11" i="8" s="1"/>
  <c r="DO11" i="8" s="1"/>
  <c r="DP11" i="8" s="1"/>
  <c r="DQ11" i="8" s="1"/>
  <c r="DR11" i="8" s="1"/>
  <c r="DS11" i="8" s="1"/>
  <c r="DT11" i="8" s="1"/>
  <c r="DU11" i="8" s="1"/>
  <c r="DV11" i="8" s="1"/>
  <c r="DW11" i="8" s="1"/>
  <c r="DX11" i="8" s="1"/>
  <c r="DY11" i="8" s="1"/>
  <c r="AJ22" i="7"/>
  <c r="AI22" i="7"/>
  <c r="AI19" i="7"/>
  <c r="AH22" i="7"/>
  <c r="AG22" i="7"/>
  <c r="AF22" i="7"/>
  <c r="AE22" i="7"/>
  <c r="Z22" i="7"/>
  <c r="T22" i="7"/>
  <c r="T19" i="7"/>
  <c r="N22" i="7"/>
  <c r="M22" i="7"/>
  <c r="M19" i="7"/>
  <c r="G22" i="7"/>
  <c r="E22" i="7"/>
  <c r="E20" i="7"/>
  <c r="AJ19" i="7"/>
  <c r="AH19" i="7"/>
  <c r="AG19" i="7"/>
  <c r="AF19" i="7"/>
  <c r="AE19" i="7"/>
  <c r="Z19" i="7"/>
  <c r="N19" i="7"/>
  <c r="G19" i="7"/>
  <c r="E19" i="7"/>
  <c r="AJ15" i="7"/>
  <c r="Z15" i="7"/>
  <c r="Q15" i="7"/>
  <c r="N15" i="7"/>
  <c r="AJ14" i="7"/>
  <c r="AI14" i="7"/>
  <c r="AI15" i="7"/>
  <c r="AH14" i="7"/>
  <c r="AH15" i="7"/>
  <c r="AG14" i="7"/>
  <c r="AG15" i="7"/>
  <c r="AF14" i="7"/>
  <c r="AF15" i="7"/>
  <c r="AE14" i="7"/>
  <c r="AE15" i="7"/>
  <c r="Z14" i="7"/>
  <c r="T14" i="7"/>
  <c r="T15" i="7"/>
  <c r="N14" i="7"/>
  <c r="M14" i="7"/>
  <c r="M15" i="7"/>
  <c r="G14" i="7"/>
  <c r="G15" i="7"/>
  <c r="E14" i="7"/>
  <c r="E15" i="7"/>
  <c r="AJ13" i="7"/>
  <c r="AI13" i="7"/>
  <c r="AH13" i="7"/>
  <c r="AG13" i="7"/>
  <c r="AF13" i="7"/>
  <c r="AE13" i="7"/>
  <c r="Z13" i="7"/>
  <c r="T13" i="7"/>
  <c r="Q13" i="7"/>
  <c r="N13" i="7"/>
  <c r="M13" i="7"/>
  <c r="G13" i="7"/>
  <c r="E13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J11" i="7"/>
  <c r="CK11" i="7"/>
  <c r="CL11" i="7"/>
  <c r="CM11" i="7"/>
  <c r="CN11" i="7"/>
  <c r="CO11" i="7"/>
  <c r="CP11" i="7"/>
  <c r="CQ11" i="7"/>
  <c r="CI11" i="7"/>
  <c r="CH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X11" i="7"/>
  <c r="BY11" i="7"/>
  <c r="BZ11" i="7"/>
  <c r="CA11" i="7"/>
  <c r="CB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CN22" i="6"/>
  <c r="CN19" i="6"/>
  <c r="CM22" i="6"/>
  <c r="CL22" i="6"/>
  <c r="CL19" i="6"/>
  <c r="CK22" i="6"/>
  <c r="CK19" i="6"/>
  <c r="CJ22" i="6"/>
  <c r="CJ19" i="6"/>
  <c r="CI22" i="6"/>
  <c r="CI19" i="6"/>
  <c r="CM19" i="6"/>
  <c r="CN15" i="6"/>
  <c r="CM15" i="6"/>
  <c r="CL15" i="6"/>
  <c r="CK15" i="6"/>
  <c r="CJ15" i="6"/>
  <c r="CI15" i="6"/>
  <c r="CN12" i="6"/>
  <c r="CN13" i="6"/>
  <c r="CM12" i="6"/>
  <c r="CM13" i="6"/>
  <c r="CL12" i="6"/>
  <c r="CL13" i="6"/>
  <c r="CK12" i="6"/>
  <c r="CK13" i="6"/>
  <c r="CJ12" i="6"/>
  <c r="CJ13" i="6"/>
  <c r="CI12" i="6"/>
  <c r="CI13" i="6"/>
  <c r="CD22" i="6"/>
  <c r="CD19" i="6"/>
  <c r="CC22" i="6"/>
  <c r="CC19" i="6"/>
  <c r="CB22" i="6"/>
  <c r="CA22" i="6"/>
  <c r="CA19" i="6"/>
  <c r="BZ22" i="6"/>
  <c r="BZ19" i="6"/>
  <c r="BY22" i="6"/>
  <c r="BX22" i="6"/>
  <c r="BX19" i="6"/>
  <c r="BW22" i="6"/>
  <c r="BW19" i="6"/>
  <c r="BV22" i="6"/>
  <c r="BU22" i="6"/>
  <c r="BU19" i="6"/>
  <c r="BT22" i="6"/>
  <c r="BT19" i="6"/>
  <c r="BS22" i="6"/>
  <c r="BS19" i="6"/>
  <c r="BR22" i="6"/>
  <c r="BR19" i="6"/>
  <c r="BQ22" i="6"/>
  <c r="BP22" i="6"/>
  <c r="BP19" i="6"/>
  <c r="BO22" i="6"/>
  <c r="BO19" i="6"/>
  <c r="BN22" i="6"/>
  <c r="BN19" i="6"/>
  <c r="BM22" i="6"/>
  <c r="BM19" i="6"/>
  <c r="BL22" i="6"/>
  <c r="BL19" i="6"/>
  <c r="BK22" i="6"/>
  <c r="BK19" i="6"/>
  <c r="BJ22" i="6"/>
  <c r="BJ19" i="6"/>
  <c r="BI22" i="6"/>
  <c r="BH22" i="6"/>
  <c r="BH19" i="6"/>
  <c r="CB19" i="6"/>
  <c r="BY19" i="6"/>
  <c r="BV19" i="6"/>
  <c r="BQ19" i="6"/>
  <c r="BI19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CC13" i="6"/>
  <c r="CB13" i="6"/>
  <c r="BU13" i="6"/>
  <c r="CD12" i="6"/>
  <c r="CD13" i="6"/>
  <c r="CC12" i="6"/>
  <c r="CB12" i="6"/>
  <c r="CA12" i="6"/>
  <c r="CA13" i="6"/>
  <c r="BZ12" i="6"/>
  <c r="BZ13" i="6"/>
  <c r="BY12" i="6"/>
  <c r="BY13" i="6"/>
  <c r="BX12" i="6"/>
  <c r="BX13" i="6"/>
  <c r="BW12" i="6"/>
  <c r="BW13" i="6"/>
  <c r="BV12" i="6"/>
  <c r="BV13" i="6"/>
  <c r="BU12" i="6"/>
  <c r="BT12" i="6"/>
  <c r="BT13" i="6"/>
  <c r="BS12" i="6"/>
  <c r="BS13" i="6"/>
  <c r="BR12" i="6"/>
  <c r="BR13" i="6"/>
  <c r="BQ12" i="6"/>
  <c r="BQ13" i="6"/>
  <c r="BP12" i="6"/>
  <c r="BP13" i="6"/>
  <c r="BO12" i="6"/>
  <c r="BO13" i="6"/>
  <c r="BN12" i="6"/>
  <c r="BN13" i="6"/>
  <c r="BM12" i="6"/>
  <c r="BM13" i="6"/>
  <c r="BL12" i="6"/>
  <c r="BL13" i="6"/>
  <c r="BK12" i="6"/>
  <c r="BK13" i="6"/>
  <c r="BJ12" i="6"/>
  <c r="BJ13" i="6"/>
  <c r="BI12" i="6"/>
  <c r="BI13" i="6"/>
  <c r="BH12" i="6"/>
  <c r="BH13" i="6"/>
  <c r="BC22" i="6"/>
  <c r="BC19" i="6"/>
  <c r="BB22" i="6"/>
  <c r="BB19" i="6"/>
  <c r="BA22" i="6"/>
  <c r="BA19" i="6"/>
  <c r="AZ22" i="6"/>
  <c r="AZ19" i="6"/>
  <c r="AY22" i="6"/>
  <c r="AY19" i="6"/>
  <c r="AX22" i="6"/>
  <c r="AW22" i="6"/>
  <c r="AW19" i="6"/>
  <c r="AV22" i="6"/>
  <c r="AV19" i="6"/>
  <c r="AU22" i="6"/>
  <c r="AU19" i="6"/>
  <c r="AT22" i="6"/>
  <c r="AT19" i="6"/>
  <c r="AS22" i="6"/>
  <c r="AS19" i="6"/>
  <c r="AR22" i="6"/>
  <c r="AR19" i="6"/>
  <c r="AQ22" i="6"/>
  <c r="AQ19" i="6"/>
  <c r="AP22" i="6"/>
  <c r="AO22" i="6"/>
  <c r="AO19" i="6"/>
  <c r="AN22" i="6"/>
  <c r="AN19" i="6"/>
  <c r="AM22" i="6"/>
  <c r="AM19" i="6"/>
  <c r="AL22" i="6"/>
  <c r="AL19" i="6"/>
  <c r="AK22" i="6"/>
  <c r="AK19" i="6"/>
  <c r="AJ22" i="6"/>
  <c r="AJ19" i="6"/>
  <c r="AI22" i="6"/>
  <c r="AI19" i="6"/>
  <c r="AH22" i="6"/>
  <c r="AG22" i="6"/>
  <c r="AG19" i="6"/>
  <c r="AX19" i="6"/>
  <c r="AP19" i="6"/>
  <c r="AH19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BC12" i="6"/>
  <c r="BC13" i="6"/>
  <c r="BB12" i="6"/>
  <c r="BB13" i="6"/>
  <c r="BA12" i="6"/>
  <c r="BA13" i="6"/>
  <c r="AZ12" i="6"/>
  <c r="AZ13" i="6"/>
  <c r="AY12" i="6"/>
  <c r="AY13" i="6"/>
  <c r="AX12" i="6"/>
  <c r="AX13" i="6"/>
  <c r="AW12" i="6"/>
  <c r="AW13" i="6"/>
  <c r="AV12" i="6"/>
  <c r="AV13" i="6"/>
  <c r="AU12" i="6"/>
  <c r="AU13" i="6"/>
  <c r="AT12" i="6"/>
  <c r="AT13" i="6"/>
  <c r="AS12" i="6"/>
  <c r="AS13" i="6"/>
  <c r="AR12" i="6"/>
  <c r="AR13" i="6"/>
  <c r="AQ12" i="6"/>
  <c r="AQ13" i="6"/>
  <c r="AP12" i="6"/>
  <c r="AP13" i="6"/>
  <c r="AO12" i="6"/>
  <c r="AO13" i="6"/>
  <c r="AN12" i="6"/>
  <c r="AN13" i="6"/>
  <c r="AM12" i="6"/>
  <c r="AM13" i="6"/>
  <c r="AL12" i="6"/>
  <c r="AL13" i="6"/>
  <c r="AK12" i="6"/>
  <c r="AK13" i="6"/>
  <c r="AJ12" i="6"/>
  <c r="AJ13" i="6"/>
  <c r="AI12" i="6"/>
  <c r="AI13" i="6"/>
  <c r="AH12" i="6"/>
  <c r="AH13" i="6"/>
  <c r="AG12" i="6"/>
  <c r="AG13" i="6"/>
  <c r="AA22" i="6"/>
  <c r="AA19" i="6"/>
  <c r="AB22" i="6"/>
  <c r="AB19" i="6"/>
  <c r="J22" i="6"/>
  <c r="J19" i="6"/>
  <c r="K22" i="6"/>
  <c r="K19" i="6"/>
  <c r="L22" i="6"/>
  <c r="L19" i="6"/>
  <c r="M22" i="6"/>
  <c r="M19" i="6"/>
  <c r="F22" i="6"/>
  <c r="F19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AC9" i="6"/>
  <c r="Z22" i="6"/>
  <c r="Z19" i="6"/>
  <c r="Y22" i="6"/>
  <c r="Y19" i="6"/>
  <c r="X22" i="6"/>
  <c r="X19" i="6"/>
  <c r="W22" i="6"/>
  <c r="W19" i="6"/>
  <c r="V22" i="6"/>
  <c r="V19" i="6"/>
  <c r="U22" i="6"/>
  <c r="U19" i="6"/>
  <c r="T22" i="6"/>
  <c r="T19" i="6"/>
  <c r="S22" i="6"/>
  <c r="S19" i="6"/>
  <c r="R22" i="6"/>
  <c r="R19" i="6"/>
  <c r="Q22" i="6"/>
  <c r="Q19" i="6"/>
  <c r="P22" i="6"/>
  <c r="P19" i="6"/>
  <c r="O22" i="6"/>
  <c r="O19" i="6"/>
  <c r="N22" i="6"/>
  <c r="N19" i="6"/>
  <c r="I22" i="6"/>
  <c r="I19" i="6"/>
  <c r="H22" i="6"/>
  <c r="H19" i="6"/>
  <c r="G22" i="6"/>
  <c r="G19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AB12" i="6"/>
  <c r="AB13" i="6"/>
  <c r="AA12" i="6"/>
  <c r="AA13" i="6"/>
  <c r="Z12" i="6"/>
  <c r="Z13" i="6"/>
  <c r="Y12" i="6"/>
  <c r="Y13" i="6"/>
  <c r="X12" i="6"/>
  <c r="X13" i="6"/>
  <c r="W12" i="6"/>
  <c r="W13" i="6"/>
  <c r="V12" i="6"/>
  <c r="V13" i="6"/>
  <c r="U12" i="6"/>
  <c r="U13" i="6"/>
  <c r="T12" i="6"/>
  <c r="T13" i="6"/>
  <c r="S12" i="6"/>
  <c r="S13" i="6"/>
  <c r="R12" i="6"/>
  <c r="R13" i="6"/>
  <c r="Q12" i="6"/>
  <c r="Q13" i="6"/>
  <c r="P12" i="6"/>
  <c r="P13" i="6"/>
  <c r="O12" i="6"/>
  <c r="O13" i="6"/>
  <c r="N12" i="6"/>
  <c r="N13" i="6"/>
  <c r="M12" i="6"/>
  <c r="M13" i="6"/>
  <c r="L12" i="6"/>
  <c r="L13" i="6"/>
  <c r="K12" i="6"/>
  <c r="K13" i="6"/>
  <c r="J12" i="6"/>
  <c r="J13" i="6"/>
  <c r="I12" i="6"/>
  <c r="I13" i="6"/>
  <c r="H12" i="6"/>
  <c r="H13" i="6"/>
  <c r="G12" i="6"/>
  <c r="G13" i="6"/>
  <c r="F12" i="6"/>
  <c r="F13" i="6"/>
  <c r="BJ12" i="1"/>
  <c r="BK12" i="1"/>
  <c r="BK13" i="1"/>
  <c r="BL12" i="1"/>
  <c r="BL13" i="1"/>
  <c r="BJ13" i="1"/>
  <c r="BJ15" i="1"/>
  <c r="BK15" i="1"/>
  <c r="BL15" i="1"/>
  <c r="CO22" i="5"/>
  <c r="CO19" i="5"/>
  <c r="CN22" i="5"/>
  <c r="CM22" i="5"/>
  <c r="CM19" i="5"/>
  <c r="CL22" i="5"/>
  <c r="CL19" i="5"/>
  <c r="CK22" i="5"/>
  <c r="CJ22" i="5"/>
  <c r="CJ19" i="5"/>
  <c r="CI22" i="5"/>
  <c r="CD22" i="5"/>
  <c r="CC22" i="5"/>
  <c r="CC19" i="5"/>
  <c r="CB22" i="5"/>
  <c r="CA22" i="5"/>
  <c r="CA19" i="5"/>
  <c r="BZ22" i="5"/>
  <c r="BY22" i="5"/>
  <c r="BX22" i="5"/>
  <c r="BX19" i="5"/>
  <c r="BW22" i="5"/>
  <c r="BV22" i="5"/>
  <c r="BU22" i="5"/>
  <c r="BU19" i="5"/>
  <c r="BT22" i="5"/>
  <c r="BS22" i="5"/>
  <c r="BS19" i="5"/>
  <c r="BR22" i="5"/>
  <c r="BR19" i="5"/>
  <c r="BQ22" i="5"/>
  <c r="BP22" i="5"/>
  <c r="BP19" i="5"/>
  <c r="BO22" i="5"/>
  <c r="BN22" i="5"/>
  <c r="BM22" i="5"/>
  <c r="BM19" i="5"/>
  <c r="BL22" i="5"/>
  <c r="BK22" i="5"/>
  <c r="BK19" i="5"/>
  <c r="BJ22" i="5"/>
  <c r="BJ19" i="5"/>
  <c r="BI22" i="5"/>
  <c r="BH22" i="5"/>
  <c r="BH19" i="5"/>
  <c r="BC22" i="5"/>
  <c r="BB22" i="5"/>
  <c r="BA22" i="5"/>
  <c r="BA19" i="5"/>
  <c r="AZ22" i="5"/>
  <c r="AY22" i="5"/>
  <c r="AY19" i="5"/>
  <c r="AX22" i="5"/>
  <c r="AX19" i="5"/>
  <c r="AW22" i="5"/>
  <c r="AV22" i="5"/>
  <c r="AV19" i="5"/>
  <c r="AU22" i="5"/>
  <c r="AT22" i="5"/>
  <c r="AS22" i="5"/>
  <c r="AS19" i="5"/>
  <c r="AR22" i="5"/>
  <c r="AQ22" i="5"/>
  <c r="AQ19" i="5"/>
  <c r="AP22" i="5"/>
  <c r="AP19" i="5"/>
  <c r="AO22" i="5"/>
  <c r="AN22" i="5"/>
  <c r="AN19" i="5"/>
  <c r="AM22" i="5"/>
  <c r="AL22" i="5"/>
  <c r="AK22" i="5"/>
  <c r="AK19" i="5"/>
  <c r="AJ22" i="5"/>
  <c r="AI22" i="5"/>
  <c r="AI19" i="5"/>
  <c r="AH22" i="5"/>
  <c r="AH19" i="5"/>
  <c r="AG22" i="5"/>
  <c r="AB22" i="5"/>
  <c r="AB19" i="5"/>
  <c r="Z22" i="5"/>
  <c r="Y22" i="5"/>
  <c r="Y19" i="5"/>
  <c r="X22" i="5"/>
  <c r="X19" i="5"/>
  <c r="W22" i="5"/>
  <c r="W19" i="5"/>
  <c r="V22" i="5"/>
  <c r="V19" i="5"/>
  <c r="U22" i="5"/>
  <c r="U19" i="5"/>
  <c r="T22" i="5"/>
  <c r="S22" i="5"/>
  <c r="R22" i="5"/>
  <c r="R19" i="5"/>
  <c r="Q22" i="5"/>
  <c r="Q19" i="5"/>
  <c r="P22" i="5"/>
  <c r="P19" i="5"/>
  <c r="O22" i="5"/>
  <c r="N22" i="5"/>
  <c r="N19" i="5"/>
  <c r="M22" i="5"/>
  <c r="M19" i="5"/>
  <c r="K22" i="5"/>
  <c r="K19" i="5"/>
  <c r="I22" i="5"/>
  <c r="I19" i="5"/>
  <c r="H22" i="5"/>
  <c r="H19" i="5"/>
  <c r="G22" i="5"/>
  <c r="G19" i="5"/>
  <c r="CN19" i="5"/>
  <c r="CK19" i="5"/>
  <c r="CI19" i="5"/>
  <c r="CD19" i="5"/>
  <c r="CB19" i="5"/>
  <c r="BZ19" i="5"/>
  <c r="BY19" i="5"/>
  <c r="BW19" i="5"/>
  <c r="BV19" i="5"/>
  <c r="BT19" i="5"/>
  <c r="BQ19" i="5"/>
  <c r="BO19" i="5"/>
  <c r="BN19" i="5"/>
  <c r="BL19" i="5"/>
  <c r="BI19" i="5"/>
  <c r="BC19" i="5"/>
  <c r="BB19" i="5"/>
  <c r="AZ19" i="5"/>
  <c r="AW19" i="5"/>
  <c r="AU19" i="5"/>
  <c r="AT19" i="5"/>
  <c r="AR19" i="5"/>
  <c r="AO19" i="5"/>
  <c r="AM19" i="5"/>
  <c r="AL19" i="5"/>
  <c r="AJ19" i="5"/>
  <c r="AG19" i="5"/>
  <c r="AA19" i="5"/>
  <c r="Z19" i="5"/>
  <c r="T19" i="5"/>
  <c r="S19" i="5"/>
  <c r="O19" i="5"/>
  <c r="L19" i="5"/>
  <c r="J19" i="5"/>
  <c r="CO15" i="5"/>
  <c r="CN15" i="5"/>
  <c r="CM15" i="5"/>
  <c r="CL15" i="5"/>
  <c r="CK15" i="5"/>
  <c r="CJ15" i="5"/>
  <c r="CI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CO12" i="5"/>
  <c r="CO13" i="5"/>
  <c r="CN12" i="5"/>
  <c r="CN13" i="5"/>
  <c r="CM12" i="5"/>
  <c r="CM13" i="5"/>
  <c r="CL12" i="5"/>
  <c r="CL13" i="5"/>
  <c r="CK12" i="5"/>
  <c r="CK13" i="5"/>
  <c r="CJ12" i="5"/>
  <c r="CJ13" i="5"/>
  <c r="CI12" i="5"/>
  <c r="CI13" i="5"/>
  <c r="CD12" i="5"/>
  <c r="CD13" i="5"/>
  <c r="CC12" i="5"/>
  <c r="CC13" i="5"/>
  <c r="CB12" i="5"/>
  <c r="CB13" i="5"/>
  <c r="CA12" i="5"/>
  <c r="CA13" i="5"/>
  <c r="BZ12" i="5"/>
  <c r="BZ13" i="5"/>
  <c r="BY12" i="5"/>
  <c r="BY13" i="5"/>
  <c r="BX12" i="5"/>
  <c r="BX13" i="5"/>
  <c r="BW12" i="5"/>
  <c r="BW13" i="5"/>
  <c r="BV12" i="5"/>
  <c r="BV13" i="5"/>
  <c r="BU12" i="5"/>
  <c r="BU13" i="5"/>
  <c r="BT12" i="5"/>
  <c r="BT13" i="5"/>
  <c r="BS12" i="5"/>
  <c r="BS13" i="5"/>
  <c r="BR12" i="5"/>
  <c r="BR13" i="5"/>
  <c r="BQ12" i="5"/>
  <c r="BQ13" i="5"/>
  <c r="BP12" i="5"/>
  <c r="BP13" i="5"/>
  <c r="BO12" i="5"/>
  <c r="BO13" i="5"/>
  <c r="BN12" i="5"/>
  <c r="BN13" i="5"/>
  <c r="BM12" i="5"/>
  <c r="BM13" i="5"/>
  <c r="BL12" i="5"/>
  <c r="BL13" i="5"/>
  <c r="BK12" i="5"/>
  <c r="BK13" i="5"/>
  <c r="BJ12" i="5"/>
  <c r="BJ13" i="5"/>
  <c r="BI12" i="5"/>
  <c r="BI13" i="5"/>
  <c r="BH12" i="5"/>
  <c r="BH13" i="5"/>
  <c r="BC12" i="5"/>
  <c r="BC13" i="5"/>
  <c r="BB12" i="5"/>
  <c r="BB13" i="5"/>
  <c r="BA12" i="5"/>
  <c r="BA13" i="5"/>
  <c r="AZ12" i="5"/>
  <c r="AZ13" i="5"/>
  <c r="AY12" i="5"/>
  <c r="AY13" i="5"/>
  <c r="AX12" i="5"/>
  <c r="AX13" i="5"/>
  <c r="AW12" i="5"/>
  <c r="AW13" i="5"/>
  <c r="AV12" i="5"/>
  <c r="AV13" i="5"/>
  <c r="AU12" i="5"/>
  <c r="AU13" i="5"/>
  <c r="AT12" i="5"/>
  <c r="AT13" i="5"/>
  <c r="AS12" i="5"/>
  <c r="AS13" i="5"/>
  <c r="AR12" i="5"/>
  <c r="AR13" i="5"/>
  <c r="AQ12" i="5"/>
  <c r="AQ13" i="5"/>
  <c r="AP12" i="5"/>
  <c r="AP13" i="5"/>
  <c r="AO12" i="5"/>
  <c r="AO13" i="5"/>
  <c r="AN12" i="5"/>
  <c r="AN13" i="5"/>
  <c r="AM12" i="5"/>
  <c r="AM13" i="5"/>
  <c r="AL12" i="5"/>
  <c r="AL13" i="5"/>
  <c r="AK12" i="5"/>
  <c r="AK13" i="5"/>
  <c r="AJ12" i="5"/>
  <c r="AJ13" i="5"/>
  <c r="AI12" i="5"/>
  <c r="AI13" i="5"/>
  <c r="AH12" i="5"/>
  <c r="AH13" i="5"/>
  <c r="AG12" i="5"/>
  <c r="AG13" i="5"/>
  <c r="AB12" i="5"/>
  <c r="AB13" i="5"/>
  <c r="AA12" i="5"/>
  <c r="AA13" i="5"/>
  <c r="Z12" i="5"/>
  <c r="Z13" i="5"/>
  <c r="Y12" i="5"/>
  <c r="Y13" i="5"/>
  <c r="X12" i="5"/>
  <c r="X13" i="5"/>
  <c r="W12" i="5"/>
  <c r="W13" i="5"/>
  <c r="V12" i="5"/>
  <c r="V13" i="5"/>
  <c r="U12" i="5"/>
  <c r="U13" i="5"/>
  <c r="T12" i="5"/>
  <c r="T13" i="5"/>
  <c r="S12" i="5"/>
  <c r="S13" i="5"/>
  <c r="R12" i="5"/>
  <c r="R13" i="5"/>
  <c r="Q12" i="5"/>
  <c r="Q13" i="5"/>
  <c r="P12" i="5"/>
  <c r="P13" i="5"/>
  <c r="O12" i="5"/>
  <c r="O13" i="5"/>
  <c r="N12" i="5"/>
  <c r="N13" i="5"/>
  <c r="M12" i="5"/>
  <c r="M13" i="5"/>
  <c r="L12" i="5"/>
  <c r="L13" i="5"/>
  <c r="K12" i="5"/>
  <c r="K13" i="5"/>
  <c r="J12" i="5"/>
  <c r="J13" i="5"/>
  <c r="I12" i="5"/>
  <c r="I13" i="5"/>
  <c r="H12" i="5"/>
  <c r="H13" i="5"/>
  <c r="G12" i="5"/>
  <c r="G13" i="5"/>
  <c r="F12" i="5"/>
  <c r="F13" i="5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X13" i="4"/>
  <c r="AN12" i="4"/>
  <c r="AN13" i="4"/>
  <c r="AM12" i="4"/>
  <c r="AM13" i="4"/>
  <c r="AL12" i="4"/>
  <c r="AL13" i="4"/>
  <c r="AK12" i="4"/>
  <c r="AK13" i="4"/>
  <c r="AJ12" i="4"/>
  <c r="AJ13" i="4"/>
  <c r="AI12" i="4"/>
  <c r="AI13" i="4"/>
  <c r="AH12" i="4"/>
  <c r="AH13" i="4"/>
  <c r="AG12" i="4"/>
  <c r="AG13" i="4"/>
  <c r="AB12" i="4"/>
  <c r="AB13" i="4"/>
  <c r="AA12" i="4"/>
  <c r="AA13" i="4"/>
  <c r="Z12" i="4"/>
  <c r="Z13" i="4"/>
  <c r="Y12" i="4"/>
  <c r="Y13" i="4"/>
  <c r="X12" i="4"/>
  <c r="W12" i="4"/>
  <c r="W13" i="4"/>
  <c r="V12" i="4"/>
  <c r="V13" i="4"/>
  <c r="U12" i="4"/>
  <c r="U13" i="4"/>
  <c r="T12" i="4"/>
  <c r="T13" i="4"/>
  <c r="S12" i="4"/>
  <c r="S13" i="4"/>
  <c r="R12" i="4"/>
  <c r="R13" i="4"/>
  <c r="Q12" i="4"/>
  <c r="Q13" i="4"/>
  <c r="P12" i="4"/>
  <c r="P13" i="4"/>
  <c r="O12" i="4"/>
  <c r="O13" i="4"/>
  <c r="N12" i="4"/>
  <c r="N13" i="4"/>
  <c r="M12" i="4"/>
  <c r="M13" i="4"/>
  <c r="L12" i="4"/>
  <c r="L13" i="4"/>
  <c r="K12" i="4"/>
  <c r="K13" i="4"/>
  <c r="J12" i="4"/>
  <c r="J13" i="4"/>
  <c r="I12" i="4"/>
  <c r="I13" i="4"/>
  <c r="H12" i="4"/>
  <c r="H13" i="4"/>
  <c r="G12" i="4"/>
  <c r="G13" i="4"/>
  <c r="F12" i="4"/>
  <c r="F13" i="4"/>
  <c r="F15" i="3"/>
  <c r="F13" i="3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V12" i="2"/>
  <c r="V13" i="2"/>
  <c r="U12" i="2"/>
  <c r="U13" i="2"/>
  <c r="T12" i="2"/>
  <c r="T13" i="2"/>
  <c r="S12" i="2"/>
  <c r="S13" i="2"/>
  <c r="R12" i="2"/>
  <c r="R13" i="2"/>
  <c r="Q12" i="2"/>
  <c r="Q13" i="2"/>
  <c r="P12" i="2"/>
  <c r="P13" i="2"/>
  <c r="O12" i="2"/>
  <c r="O13" i="2"/>
  <c r="N12" i="2"/>
  <c r="N13" i="2"/>
  <c r="M12" i="2"/>
  <c r="M13" i="2"/>
  <c r="L12" i="2"/>
  <c r="L13" i="2"/>
  <c r="K12" i="2"/>
  <c r="K13" i="2"/>
  <c r="J12" i="2"/>
  <c r="J13" i="2"/>
  <c r="I12" i="2"/>
  <c r="I13" i="2"/>
  <c r="H12" i="2"/>
  <c r="H13" i="2"/>
  <c r="G12" i="2"/>
  <c r="G13" i="2"/>
  <c r="F12" i="2"/>
  <c r="F13" i="2"/>
  <c r="BI15" i="1"/>
  <c r="BH15" i="1"/>
  <c r="BC15" i="1"/>
  <c r="BB15" i="1"/>
  <c r="BI12" i="1"/>
  <c r="BI13" i="1"/>
  <c r="BH12" i="1"/>
  <c r="BH13" i="1"/>
  <c r="BC12" i="1"/>
  <c r="BC13" i="1"/>
  <c r="BB12" i="1"/>
  <c r="BB13" i="1"/>
  <c r="BA15" i="1"/>
  <c r="BA12" i="1"/>
  <c r="BA13" i="1"/>
  <c r="AZ15" i="1"/>
  <c r="AY15" i="1"/>
  <c r="AX15" i="1"/>
  <c r="AW15" i="1"/>
  <c r="AV15" i="1"/>
  <c r="AZ12" i="1"/>
  <c r="AZ13" i="1"/>
  <c r="AY12" i="1"/>
  <c r="AY13" i="1"/>
  <c r="AX12" i="1"/>
  <c r="AX13" i="1"/>
  <c r="AW12" i="1"/>
  <c r="AW13" i="1"/>
  <c r="AV12" i="1"/>
  <c r="AV13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B15" i="1"/>
  <c r="AA15" i="1"/>
  <c r="Z15" i="1"/>
  <c r="Y15" i="1"/>
  <c r="X15" i="1"/>
  <c r="W15" i="1"/>
  <c r="AU12" i="1"/>
  <c r="AU13" i="1"/>
  <c r="AT12" i="1"/>
  <c r="AT13" i="1"/>
  <c r="AS12" i="1"/>
  <c r="AS13" i="1"/>
  <c r="AR12" i="1"/>
  <c r="AR13" i="1"/>
  <c r="AQ12" i="1"/>
  <c r="AQ13" i="1"/>
  <c r="AP12" i="1"/>
  <c r="AP13" i="1"/>
  <c r="AO12" i="1"/>
  <c r="AO13" i="1"/>
  <c r="AN12" i="1"/>
  <c r="AN13" i="1"/>
  <c r="AM12" i="1"/>
  <c r="AM13" i="1"/>
  <c r="AL12" i="1"/>
  <c r="AL13" i="1"/>
  <c r="AK12" i="1"/>
  <c r="AK13" i="1"/>
  <c r="AJ12" i="1"/>
  <c r="AJ13" i="1"/>
  <c r="AI12" i="1"/>
  <c r="AI13" i="1"/>
  <c r="AH12" i="1"/>
  <c r="AH13" i="1"/>
  <c r="AG12" i="1"/>
  <c r="AG13" i="1"/>
  <c r="AB12" i="1"/>
  <c r="AB13" i="1"/>
  <c r="AA12" i="1"/>
  <c r="AA13" i="1"/>
  <c r="Z12" i="1"/>
  <c r="Z13" i="1"/>
  <c r="Y12" i="1"/>
  <c r="Y13" i="1"/>
  <c r="X12" i="1"/>
  <c r="X13" i="1"/>
  <c r="W12" i="1"/>
  <c r="W13" i="1"/>
  <c r="F12" i="1"/>
  <c r="F13" i="1"/>
  <c r="G12" i="1"/>
  <c r="G13" i="1"/>
  <c r="H12" i="1"/>
  <c r="I12" i="1"/>
  <c r="I13" i="1"/>
  <c r="J12" i="1"/>
  <c r="J13" i="1"/>
  <c r="K12" i="1"/>
  <c r="K13" i="1"/>
  <c r="L12" i="1"/>
  <c r="L13" i="1"/>
  <c r="M12" i="1"/>
  <c r="M13" i="1"/>
  <c r="N12" i="1"/>
  <c r="N13" i="1"/>
  <c r="O12" i="1"/>
  <c r="O13" i="1"/>
  <c r="P12" i="1"/>
  <c r="P13" i="1"/>
  <c r="Q12" i="1"/>
  <c r="Q13" i="1"/>
  <c r="R12" i="1"/>
  <c r="R13" i="1"/>
  <c r="S12" i="1"/>
  <c r="S13" i="1"/>
  <c r="T12" i="1"/>
  <c r="T13" i="1"/>
  <c r="U12" i="1"/>
  <c r="U13" i="1"/>
  <c r="V12" i="1"/>
  <c r="V13" i="1"/>
  <c r="H13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</calcChain>
</file>

<file path=xl/sharedStrings.xml><?xml version="1.0" encoding="utf-8"?>
<sst xmlns="http://schemas.openxmlformats.org/spreadsheetml/2006/main" count="3462" uniqueCount="94">
  <si>
    <t>－</t>
    <phoneticPr fontId="6"/>
  </si>
  <si>
    <t>－</t>
    <phoneticPr fontId="6"/>
  </si>
  <si>
    <t>その他</t>
    <rPh sb="2" eb="3">
      <t>タ</t>
    </rPh>
    <phoneticPr fontId="6"/>
  </si>
  <si>
    <t>自然変動電源</t>
    <rPh sb="0" eb="2">
      <t>シゼン</t>
    </rPh>
    <rPh sb="2" eb="4">
      <t>ヘンドウ</t>
    </rPh>
    <rPh sb="4" eb="6">
      <t>デンゲン</t>
    </rPh>
    <phoneticPr fontId="6"/>
  </si>
  <si>
    <t>火　　力
内燃力機
最低出力</t>
    <rPh sb="0" eb="1">
      <t>ヒ</t>
    </rPh>
    <rPh sb="3" eb="4">
      <t>チカラ</t>
    </rPh>
    <rPh sb="8" eb="9">
      <t>キ</t>
    </rPh>
    <rPh sb="10" eb="12">
      <t>サイテイ</t>
    </rPh>
    <phoneticPr fontId="6"/>
  </si>
  <si>
    <t>水　　力</t>
    <rPh sb="0" eb="1">
      <t>ミズ</t>
    </rPh>
    <rPh sb="3" eb="4">
      <t>チカラ</t>
    </rPh>
    <phoneticPr fontId="6"/>
  </si>
  <si>
    <t>内　　訳</t>
    <rPh sb="0" eb="1">
      <t>ウチ</t>
    </rPh>
    <rPh sb="3" eb="4">
      <t>ヤク</t>
    </rPh>
    <phoneticPr fontId="6"/>
  </si>
  <si>
    <t>発電出力合計</t>
    <rPh sb="0" eb="2">
      <t>ハツデン</t>
    </rPh>
    <rPh sb="2" eb="4">
      <t>シュツリョク</t>
    </rPh>
    <rPh sb="4" eb="6">
      <t>ゴウケイ</t>
    </rPh>
    <phoneticPr fontId="6"/>
  </si>
  <si>
    <t>エリア需要予想</t>
    <rPh sb="3" eb="5">
      <t>ジュヨウ</t>
    </rPh>
    <rPh sb="5" eb="7">
      <t>ヨソウ</t>
    </rPh>
    <phoneticPr fontId="6"/>
  </si>
  <si>
    <t>最大余剰電力
発生時刻</t>
    <phoneticPr fontId="6"/>
  </si>
  <si>
    <t>16時</t>
    <rPh sb="2" eb="3">
      <t>ジ</t>
    </rPh>
    <phoneticPr fontId="6"/>
  </si>
  <si>
    <t>9時～</t>
    <rPh sb="1" eb="2">
      <t>ジ</t>
    </rPh>
    <phoneticPr fontId="6"/>
  </si>
  <si>
    <t>番　　　　　号</t>
    <rPh sb="0" eb="1">
      <t>バン</t>
    </rPh>
    <rPh sb="6" eb="7">
      <t>ゴウ</t>
    </rPh>
    <phoneticPr fontId="6"/>
  </si>
  <si>
    <t>種子島</t>
    <rPh sb="0" eb="3">
      <t>タネガシマ</t>
    </rPh>
    <phoneticPr fontId="6"/>
  </si>
  <si>
    <t>対象エリア：九州エリア</t>
    <rPh sb="0" eb="2">
      <t>タイショウ</t>
    </rPh>
    <rPh sb="6" eb="8">
      <t>キュウシュウ</t>
    </rPh>
    <phoneticPr fontId="6"/>
  </si>
  <si>
    <t>　</t>
    <phoneticPr fontId="6"/>
  </si>
  <si>
    <t>－</t>
  </si>
  <si>
    <t>9時～</t>
  </si>
  <si>
    <t>16時</t>
  </si>
  <si>
    <t>指　示　日</t>
    <rPh sb="0" eb="1">
      <t>ユビ</t>
    </rPh>
    <rPh sb="2" eb="3">
      <t>シメ</t>
    </rPh>
    <rPh sb="4" eb="5">
      <t>ニチ</t>
    </rPh>
    <phoneticPr fontId="6"/>
  </si>
  <si>
    <t>再エネ出力制御期間</t>
    <rPh sb="0" eb="1">
      <t>サイ</t>
    </rPh>
    <rPh sb="3" eb="5">
      <t>シュツリョク</t>
    </rPh>
    <rPh sb="5" eb="7">
      <t>セイギョ</t>
    </rPh>
    <rPh sb="7" eb="9">
      <t>キカン</t>
    </rPh>
    <phoneticPr fontId="6"/>
  </si>
  <si>
    <t>再エネ出力制御
必要量</t>
    <rPh sb="0" eb="1">
      <t>サイ</t>
    </rPh>
    <rPh sb="3" eb="5">
      <t>シュツリョク</t>
    </rPh>
    <rPh sb="5" eb="7">
      <t>セイギョ</t>
    </rPh>
    <rPh sb="8" eb="10">
      <t>ヒツヨウ</t>
    </rPh>
    <rPh sb="10" eb="11">
      <t>リョウ</t>
    </rPh>
    <phoneticPr fontId="6"/>
  </si>
  <si>
    <t>最大余剰電力
発生時刻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</si>
  <si>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</si>
  <si>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</si>
  <si>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</si>
  <si>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</si>
  <si>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2015年度実績</t>
    <rPh sb="4" eb="6">
      <t>ネンド</t>
    </rPh>
    <rPh sb="6" eb="8">
      <t>ジッセキ</t>
    </rPh>
    <phoneticPr fontId="6"/>
  </si>
  <si>
    <t>2016年度実績</t>
    <rPh sb="4" eb="6">
      <t>ネンド</t>
    </rPh>
    <rPh sb="6" eb="8">
      <t>ジッセキ</t>
    </rPh>
    <phoneticPr fontId="6"/>
  </si>
  <si>
    <t>2017年度実績</t>
    <rPh sb="4" eb="6">
      <t>ネンド</t>
    </rPh>
    <rPh sb="6" eb="8">
      <t>ジッセキ</t>
    </rPh>
    <phoneticPr fontId="6"/>
  </si>
  <si>
    <t>『再生可能エネルギーの固定価格買取制度』に基づく出力制御指示に関する報告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</si>
  <si>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3"/>
  </si>
  <si>
    <t>出力制御必要量を満たす自然変動電源事業者さまに対して、以下の内容で出力制御指示を行いました。</t>
    <phoneticPr fontId="3"/>
  </si>
  <si>
    <t>2018年度実績</t>
    <rPh sb="4" eb="6">
      <t>ネンド</t>
    </rPh>
    <rPh sb="6" eb="8">
      <t>ジッセキ</t>
    </rPh>
    <phoneticPr fontId="6"/>
  </si>
  <si>
    <t>[kW]</t>
    <phoneticPr fontId="3"/>
  </si>
  <si>
    <t>出力制御指示
を行った出力
の合計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5" eb="16">
      <t>ゴウ</t>
    </rPh>
    <rPh sb="16" eb="17">
      <t>ケイ</t>
    </rPh>
    <phoneticPr fontId="6"/>
  </si>
  <si>
    <t>12時</t>
    <rPh sb="2" eb="3">
      <t>ジ</t>
    </rPh>
    <phoneticPr fontId="3"/>
  </si>
  <si>
    <t>再エネ出力制御
設備量</t>
    <rPh sb="0" eb="1">
      <t>サイ</t>
    </rPh>
    <rPh sb="3" eb="5">
      <t>シュツリョク</t>
    </rPh>
    <phoneticPr fontId="6"/>
  </si>
  <si>
    <t>最大余剰電力
発生時点の
予想需給状況
〔kW〕</t>
    <rPh sb="0" eb="2">
      <t>サイダイ</t>
    </rPh>
    <rPh sb="2" eb="4">
      <t>ヨジョウ</t>
    </rPh>
    <rPh sb="4" eb="6">
      <t>デンリョク</t>
    </rPh>
    <rPh sb="7" eb="8">
      <t>ハツ</t>
    </rPh>
    <rPh sb="8" eb="9">
      <t>ショウ</t>
    </rPh>
    <rPh sb="9" eb="10">
      <t>ジ</t>
    </rPh>
    <rPh sb="10" eb="11">
      <t>テン</t>
    </rPh>
    <rPh sb="13" eb="15">
      <t>ヨソウ</t>
    </rPh>
    <rPh sb="15" eb="17">
      <t>ジュキュウ</t>
    </rPh>
    <rPh sb="17" eb="19">
      <t>ジョウキョウ</t>
    </rPh>
    <phoneticPr fontId="6"/>
  </si>
  <si>
    <t>再エネ
制御設備量</t>
    <rPh sb="0" eb="1">
      <t>サイ</t>
    </rPh>
    <phoneticPr fontId="6"/>
  </si>
  <si>
    <t>2019年度実績</t>
    <rPh sb="4" eb="6">
      <t>ネンド</t>
    </rPh>
    <rPh sb="6" eb="8">
      <t>ジッセキ</t>
    </rPh>
    <phoneticPr fontId="6"/>
  </si>
  <si>
    <t>2020年度実績</t>
    <rPh sb="4" eb="6">
      <t>ネンド</t>
    </rPh>
    <rPh sb="6" eb="8">
      <t>ジッセキ</t>
    </rPh>
    <phoneticPr fontId="6"/>
  </si>
  <si>
    <t>9時～</t>
    <rPh sb="1" eb="2">
      <t>ジ</t>
    </rPh>
    <phoneticPr fontId="3"/>
  </si>
  <si>
    <t>16時</t>
    <rPh sb="2" eb="3">
      <t>ジ</t>
    </rPh>
    <phoneticPr fontId="3"/>
  </si>
  <si>
    <t>11時</t>
    <rPh sb="2" eb="3">
      <t>ジ</t>
    </rPh>
    <phoneticPr fontId="2"/>
  </si>
  <si>
    <t>12時</t>
    <rPh sb="2" eb="3">
      <t>ジ</t>
    </rPh>
    <phoneticPr fontId="2"/>
  </si>
  <si>
    <t>9時～</t>
    <rPh sb="1" eb="2">
      <t>ジ</t>
    </rPh>
    <phoneticPr fontId="1"/>
  </si>
  <si>
    <t>16時</t>
    <rPh sb="2" eb="3">
      <t>ジ</t>
    </rPh>
    <phoneticPr fontId="1"/>
  </si>
  <si>
    <t>2021年度実績</t>
    <rPh sb="4" eb="6">
      <t>ネンド</t>
    </rPh>
    <rPh sb="6" eb="8">
      <t>ジッセキ</t>
    </rPh>
    <phoneticPr fontId="6"/>
  </si>
  <si>
    <r>
      <t>1</t>
    </r>
    <r>
      <rPr>
        <vertAlign val="superscript"/>
        <sz val="11"/>
        <rFont val="ＭＳ ゴシック"/>
        <family val="3"/>
        <charset val="128"/>
      </rPr>
      <t>※</t>
    </r>
    <phoneticPr fontId="3"/>
  </si>
  <si>
    <t>(火)</t>
  </si>
  <si>
    <t>(水)</t>
  </si>
  <si>
    <t>8時～</t>
    <rPh sb="1" eb="2">
      <t>ジ</t>
    </rPh>
    <phoneticPr fontId="1"/>
  </si>
  <si>
    <t>8時～</t>
  </si>
  <si>
    <t>13時</t>
  </si>
  <si>
    <t>（注）前日指示内容を見直した場合は、最終指示内容を記載</t>
    <phoneticPr fontId="3"/>
  </si>
  <si>
    <t>2022年度実績</t>
    <rPh sb="4" eb="6">
      <t>ネンド</t>
    </rPh>
    <rPh sb="6" eb="8">
      <t>ジッセキ</t>
    </rPh>
    <phoneticPr fontId="6"/>
  </si>
  <si>
    <t>（木）</t>
    <rPh sb="1" eb="2">
      <t>モク</t>
    </rPh>
    <phoneticPr fontId="3"/>
  </si>
  <si>
    <t>11時～</t>
    <rPh sb="2" eb="3">
      <t>ジ</t>
    </rPh>
    <phoneticPr fontId="1"/>
  </si>
  <si>
    <t>11時30分～</t>
    <rPh sb="2" eb="3">
      <t>ジ</t>
    </rPh>
    <rPh sb="5" eb="6">
      <t>プン</t>
    </rPh>
    <phoneticPr fontId="1"/>
  </si>
  <si>
    <t>14時</t>
    <rPh sb="2" eb="3">
      <t>ジ</t>
    </rPh>
    <phoneticPr fontId="1"/>
  </si>
  <si>
    <t>（注）無制限無補償ルールの事業者さまは、2021年4月より一律制御（すべての事業者に対して一律にパーセント制御を行う運用）を実施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6" eb="27">
      <t>ガツ</t>
    </rPh>
    <rPh sb="29" eb="31">
      <t>イチリツ</t>
    </rPh>
    <rPh sb="31" eb="33">
      <t>セイギョ</t>
    </rPh>
    <rPh sb="38" eb="41">
      <t>ジギョウシャ</t>
    </rPh>
    <rPh sb="42" eb="43">
      <t>タイ</t>
    </rPh>
    <rPh sb="45" eb="47">
      <t>イチリツ</t>
    </rPh>
    <rPh sb="53" eb="55">
      <t>セイギョ</t>
    </rPh>
    <rPh sb="56" eb="57">
      <t>オコナ</t>
    </rPh>
    <rPh sb="58" eb="60">
      <t>ウンヨウ</t>
    </rPh>
    <rPh sb="62" eb="64">
      <t>ジッシ</t>
    </rPh>
    <phoneticPr fontId="3"/>
  </si>
  <si>
    <t>『再生可能エネルギーの固定価格買取制度』に基づく出力制御指示に関する報告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</si>
  <si>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3"/>
  </si>
  <si>
    <t>出力制御必要量を満たす自然変動電源事業者さまに対して、以下の内容で出力制御指示を行いました。</t>
    <phoneticPr fontId="3"/>
  </si>
  <si>
    <t>2023年度実績</t>
    <rPh sb="4" eb="6">
      <t>ネンド</t>
    </rPh>
    <rPh sb="6" eb="8">
      <t>ジッセキ</t>
    </rPh>
    <phoneticPr fontId="6"/>
  </si>
  <si>
    <t>[kW]</t>
    <phoneticPr fontId="3"/>
  </si>
  <si>
    <t>(月)</t>
  </si>
  <si>
    <t>(火)</t>
    <rPh sb="1" eb="2">
      <t>カ</t>
    </rPh>
    <phoneticPr fontId="3"/>
  </si>
  <si>
    <t>(水)</t>
    <rPh sb="1" eb="2">
      <t>スイ</t>
    </rPh>
    <phoneticPr fontId="3"/>
  </si>
  <si>
    <t>11時～</t>
    <rPh sb="2" eb="3">
      <t>ジ</t>
    </rPh>
    <phoneticPr fontId="3"/>
  </si>
  <si>
    <t>8時～</t>
    <rPh sb="1" eb="2">
      <t>ジ</t>
    </rPh>
    <phoneticPr fontId="3"/>
  </si>
  <si>
    <t>12時30分～</t>
    <rPh sb="2" eb="3">
      <t>ジ</t>
    </rPh>
    <rPh sb="5" eb="6">
      <t>フン</t>
    </rPh>
    <phoneticPr fontId="3"/>
  </si>
  <si>
    <t>12時～</t>
    <rPh sb="2" eb="3">
      <t>ジ</t>
    </rPh>
    <phoneticPr fontId="3"/>
  </si>
  <si>
    <t>13時30分～</t>
  </si>
  <si>
    <t>8時～</t>
    <phoneticPr fontId="3"/>
  </si>
  <si>
    <t>14時～</t>
    <rPh sb="2" eb="3">
      <t>ジ</t>
    </rPh>
    <phoneticPr fontId="1"/>
  </si>
  <si>
    <t>15時</t>
    <rPh sb="2" eb="3">
      <t>ジ</t>
    </rPh>
    <phoneticPr fontId="3"/>
  </si>
  <si>
    <t>14時</t>
    <rPh sb="2" eb="3">
      <t>ジ</t>
    </rPh>
    <phoneticPr fontId="3"/>
  </si>
  <si>
    <t>15時</t>
  </si>
  <si>
    <t>14時</t>
  </si>
  <si>
    <t>（注）前日指示内容を見直した場合は、最終指示内容を記載</t>
    <phoneticPr fontId="3"/>
  </si>
  <si>
    <t>（注）無制限無補償ルールの事業者さまは、2021年4月より一律制御（すべての事業者に対して一律にパーセント制御を行う運用）を実施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6" eb="27">
      <t>ガツ</t>
    </rPh>
    <rPh sb="29" eb="31">
      <t>イチリツ</t>
    </rPh>
    <rPh sb="31" eb="33">
      <t>セイギョ</t>
    </rPh>
    <rPh sb="38" eb="41">
      <t>ジギョウシャ</t>
    </rPh>
    <rPh sb="42" eb="43">
      <t>タイ</t>
    </rPh>
    <rPh sb="45" eb="47">
      <t>イチリツ</t>
    </rPh>
    <rPh sb="53" eb="55">
      <t>セイギョ</t>
    </rPh>
    <rPh sb="56" eb="57">
      <t>オコナ</t>
    </rPh>
    <rPh sb="58" eb="60">
      <t>ウンヨウ</t>
    </rPh>
    <rPh sb="62" eb="64">
      <t>ジッシ</t>
    </rPh>
    <phoneticPr fontId="3"/>
  </si>
  <si>
    <t>『再生可能エネルギーの固定価格買取制度』に基づく出力制御指示に関する報告</t>
  </si>
  <si>
    <t>　</t>
  </si>
  <si>
    <t>　当社は、電力の安定供給確保の観点から、火力機抑制などの回避措置を行ったとしても、電気の供給量（発電出力合計）が、その需要量（エリア需要予想）を上回ることが見込まれたこと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</si>
  <si>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</t>
    <phoneticPr fontId="3"/>
  </si>
  <si>
    <t>から、出力制御必要量を満たす自然変動電源事業者さまに対して、以下の内容で出力制御指示を行いました。</t>
    <phoneticPr fontId="3"/>
  </si>
  <si>
    <t>2024年度実績</t>
    <rPh sb="4" eb="6">
      <t>ネンド</t>
    </rPh>
    <rPh sb="6" eb="8">
      <t>ジッセキ</t>
    </rPh>
    <phoneticPr fontId="6"/>
  </si>
  <si>
    <t>[kW]</t>
  </si>
  <si>
    <t>9時～</t>
    <phoneticPr fontId="3"/>
  </si>
  <si>
    <t>13時～</t>
    <rPh sb="2" eb="3">
      <t>ジ</t>
    </rPh>
    <phoneticPr fontId="3"/>
  </si>
  <si>
    <t>10時～</t>
    <rPh sb="2" eb="3">
      <t>ジ</t>
    </rPh>
    <phoneticPr fontId="3"/>
  </si>
  <si>
    <t>10時30分～</t>
    <rPh sb="2" eb="3">
      <t>ジ</t>
    </rPh>
    <rPh sb="5" eb="6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</si>
</sst>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#,##0_ "/>
    <numFmt numFmtId="178" formatCode="h&quot;時&quot;"/>
    <numFmt numFmtId="179" formatCode="#&quot;時&quot;"/>
    <numFmt numFmtId="180" formatCode="mm/dd&quot;(&quot;aaa&quot;)&quot;"/>
    <numFmt numFmtId="181" formatCode="\a&quot;時&quot;"/>
    <numFmt numFmtId="182" formatCode="&quot;(&quot;aaa&quot;)&quot;"/>
    <numFmt numFmtId="183" formatCode="mm/dd"/>
    <numFmt numFmtId="184" formatCode="&quot;〔&quot;m&quot;月&quot;d&quot;日現在〕&quot;"/>
  </numFmts>
  <fonts count="20" x14ac:knownFonts="1">
    <font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183" fontId="11" fillId="0" borderId="2" xfId="1" applyNumberFormat="1" applyFont="1" applyBorder="1" applyAlignment="1">
      <alignment horizontal="center" vertical="center" shrinkToFit="1"/>
    </xf>
    <xf numFmtId="183" fontId="11" fillId="0" borderId="2" xfId="1" applyNumberFormat="1" applyFont="1" applyFill="1" applyBorder="1" applyAlignment="1">
      <alignment horizontal="center" vertical="center" shrinkToFit="1"/>
    </xf>
    <xf numFmtId="182" fontId="11" fillId="0" borderId="3" xfId="1" applyNumberFormat="1" applyFont="1" applyBorder="1" applyAlignment="1">
      <alignment horizontal="center" vertical="center" shrinkToFit="1"/>
    </xf>
    <xf numFmtId="183" fontId="11" fillId="0" borderId="4" xfId="1" applyNumberFormat="1" applyFont="1" applyBorder="1" applyAlignment="1">
      <alignment horizontal="center" vertical="center" shrinkToFit="1"/>
    </xf>
    <xf numFmtId="183" fontId="11" fillId="0" borderId="4" xfId="1" applyNumberFormat="1" applyFont="1" applyFill="1" applyBorder="1" applyAlignment="1">
      <alignment horizontal="center" vertical="center" shrinkToFit="1"/>
    </xf>
    <xf numFmtId="182" fontId="11" fillId="0" borderId="4" xfId="1" applyNumberFormat="1" applyFont="1" applyBorder="1" applyAlignment="1">
      <alignment horizontal="center" vertical="center" shrinkToFit="1"/>
    </xf>
    <xf numFmtId="181" fontId="11" fillId="0" borderId="4" xfId="1" applyNumberFormat="1" applyFont="1" applyBorder="1" applyAlignment="1">
      <alignment horizontal="center" vertical="center" shrinkToFit="1"/>
    </xf>
    <xf numFmtId="180" fontId="11" fillId="0" borderId="4" xfId="1" applyNumberFormat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wrapText="1"/>
    </xf>
    <xf numFmtId="179" fontId="11" fillId="0" borderId="1" xfId="1" applyNumberFormat="1" applyFont="1" applyBorder="1" applyAlignment="1">
      <alignment horizontal="center" vertical="center" shrinkToFit="1"/>
    </xf>
    <xf numFmtId="178" fontId="11" fillId="0" borderId="1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183" fontId="16" fillId="0" borderId="2" xfId="1" applyNumberFormat="1" applyFont="1" applyBorder="1" applyAlignment="1">
      <alignment horizontal="center" vertical="center" shrinkToFit="1"/>
    </xf>
    <xf numFmtId="180" fontId="16" fillId="0" borderId="2" xfId="1" applyNumberFormat="1" applyFont="1" applyBorder="1" applyAlignment="1">
      <alignment horizontal="center" vertical="center" shrinkToFit="1"/>
    </xf>
    <xf numFmtId="182" fontId="16" fillId="0" borderId="3" xfId="1" applyNumberFormat="1" applyFont="1" applyBorder="1" applyAlignment="1">
      <alignment horizontal="center" vertical="center" shrinkToFit="1"/>
    </xf>
    <xf numFmtId="180" fontId="16" fillId="0" borderId="3" xfId="1" applyNumberFormat="1" applyFont="1" applyBorder="1" applyAlignment="1">
      <alignment horizontal="center" vertical="center" shrinkToFit="1"/>
    </xf>
    <xf numFmtId="183" fontId="16" fillId="0" borderId="4" xfId="1" applyNumberFormat="1" applyFont="1" applyBorder="1" applyAlignment="1">
      <alignment horizontal="center" vertical="center" shrinkToFit="1"/>
    </xf>
    <xf numFmtId="180" fontId="16" fillId="0" borderId="4" xfId="1" applyNumberFormat="1" applyFont="1" applyBorder="1" applyAlignment="1">
      <alignment horizontal="center" vertical="center" shrinkToFit="1"/>
    </xf>
    <xf numFmtId="182" fontId="16" fillId="0" borderId="4" xfId="1" applyNumberFormat="1" applyFont="1" applyBorder="1" applyAlignment="1">
      <alignment horizontal="center" vertical="center" shrinkToFit="1"/>
    </xf>
    <xf numFmtId="181" fontId="16" fillId="0" borderId="4" xfId="1" applyNumberFormat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179" fontId="16" fillId="0" borderId="1" xfId="1" applyNumberFormat="1" applyFont="1" applyBorder="1" applyAlignment="1">
      <alignment horizontal="center" vertical="center" shrinkToFit="1"/>
    </xf>
    <xf numFmtId="178" fontId="16" fillId="0" borderId="1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center" vertical="center" shrinkToFit="1"/>
    </xf>
    <xf numFmtId="177" fontId="16" fillId="0" borderId="1" xfId="1" applyNumberFormat="1" applyFont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183" fontId="16" fillId="0" borderId="2" xfId="1" applyNumberFormat="1" applyFont="1" applyFill="1" applyBorder="1" applyAlignment="1">
      <alignment horizontal="center" vertical="center" shrinkToFit="1"/>
    </xf>
    <xf numFmtId="182" fontId="16" fillId="0" borderId="3" xfId="1" applyNumberFormat="1" applyFont="1" applyFill="1" applyBorder="1" applyAlignment="1">
      <alignment horizontal="center" vertical="center" shrinkToFit="1"/>
    </xf>
    <xf numFmtId="183" fontId="16" fillId="0" borderId="4" xfId="1" applyNumberFormat="1" applyFont="1" applyFill="1" applyBorder="1" applyAlignment="1">
      <alignment horizontal="center" vertical="center" shrinkToFit="1"/>
    </xf>
    <xf numFmtId="182" fontId="16" fillId="0" borderId="4" xfId="1" applyNumberFormat="1" applyFont="1" applyFill="1" applyBorder="1" applyAlignment="1">
      <alignment horizontal="center" vertical="center" shrinkToFit="1"/>
    </xf>
    <xf numFmtId="180" fontId="16" fillId="0" borderId="4" xfId="1" applyNumberFormat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178" fontId="16" fillId="0" borderId="1" xfId="1" applyNumberFormat="1" applyFont="1" applyFill="1" applyBorder="1" applyAlignment="1">
      <alignment horizontal="center" vertical="center" shrinkToFit="1"/>
    </xf>
    <xf numFmtId="176" fontId="16" fillId="0" borderId="1" xfId="1" applyNumberFormat="1" applyFont="1" applyFill="1" applyBorder="1" applyAlignment="1">
      <alignment horizontal="center" vertical="center" shrinkToFit="1"/>
    </xf>
    <xf numFmtId="177" fontId="16" fillId="0" borderId="1" xfId="1" applyNumberFormat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vertical="top"/>
    </xf>
    <xf numFmtId="0" fontId="11" fillId="0" borderId="0" xfId="1" applyFont="1" applyFill="1" applyAlignment="1">
      <alignment horizontal="right" vertical="center"/>
    </xf>
    <xf numFmtId="0" fontId="11" fillId="0" borderId="1" xfId="1" applyFont="1" applyFill="1" applyBorder="1" applyAlignment="1">
      <alignment horizontal="center" vertical="center"/>
    </xf>
    <xf numFmtId="182" fontId="11" fillId="0" borderId="3" xfId="1" applyNumberFormat="1" applyFont="1" applyFill="1" applyBorder="1" applyAlignment="1">
      <alignment horizontal="center" vertical="center" shrinkToFit="1"/>
    </xf>
    <xf numFmtId="182" fontId="11" fillId="0" borderId="4" xfId="1" applyNumberFormat="1" applyFont="1" applyFill="1" applyBorder="1" applyAlignment="1">
      <alignment horizontal="center" vertical="center" shrinkToFit="1"/>
    </xf>
    <xf numFmtId="181" fontId="11" fillId="0" borderId="4" xfId="1" applyNumberFormat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wrapText="1"/>
    </xf>
    <xf numFmtId="179" fontId="11" fillId="0" borderId="1" xfId="1" applyNumberFormat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32" fontId="11" fillId="0" borderId="4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4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84" fontId="11" fillId="0" borderId="5" xfId="1" applyNumberFormat="1" applyFont="1" applyBorder="1" applyAlignment="1">
      <alignment horizontal="center" vertical="center"/>
    </xf>
    <xf numFmtId="184" fontId="11" fillId="0" borderId="12" xfId="1" applyNumberFormat="1" applyFont="1" applyBorder="1" applyAlignment="1">
      <alignment horizontal="center" vertical="center"/>
    </xf>
    <xf numFmtId="184" fontId="11" fillId="0" borderId="14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184" fontId="8" fillId="0" borderId="13" xfId="1" applyNumberFormat="1" applyFont="1" applyBorder="1" applyAlignment="1">
      <alignment horizontal="left" vertical="center"/>
    </xf>
    <xf numFmtId="184" fontId="15" fillId="0" borderId="13" xfId="1" applyNumberFormat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 wrapText="1"/>
    </xf>
    <xf numFmtId="184" fontId="15" fillId="0" borderId="13" xfId="1" applyNumberFormat="1" applyFont="1" applyFill="1" applyBorder="1" applyAlignment="1">
      <alignment horizontal="left" vertical="center"/>
    </xf>
    <xf numFmtId="184" fontId="11" fillId="0" borderId="5" xfId="1" applyNumberFormat="1" applyFont="1" applyFill="1" applyBorder="1" applyAlignment="1">
      <alignment horizontal="center" vertical="center"/>
    </xf>
    <xf numFmtId="184" fontId="11" fillId="0" borderId="12" xfId="1" applyNumberFormat="1" applyFont="1" applyFill="1" applyBorder="1" applyAlignment="1">
      <alignment horizontal="center" vertical="center"/>
    </xf>
    <xf numFmtId="184" fontId="11" fillId="0" borderId="14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textRotation="255"/>
    </xf>
    <xf numFmtId="0" fontId="11" fillId="0" borderId="4" xfId="1" applyFont="1" applyFill="1" applyBorder="1" applyAlignment="1">
      <alignment horizontal="center" vertical="center" textRotation="255"/>
    </xf>
    <xf numFmtId="0" fontId="11" fillId="0" borderId="3" xfId="1" applyFont="1" applyFill="1" applyBorder="1" applyAlignment="1">
      <alignment horizontal="center" vertical="center" textRotation="255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textRotation="255"/>
    </xf>
    <xf numFmtId="0" fontId="16" fillId="0" borderId="4" xfId="1" applyFont="1" applyBorder="1" applyAlignment="1">
      <alignment horizontal="center" vertical="center" textRotation="255"/>
    </xf>
    <xf numFmtId="0" fontId="16" fillId="0" borderId="3" xfId="1" applyFont="1" applyBorder="1" applyAlignment="1">
      <alignment horizontal="center" vertical="center" textRotation="255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184" fontId="15" fillId="0" borderId="5" xfId="1" applyNumberFormat="1" applyFont="1" applyBorder="1" applyAlignment="1">
      <alignment horizontal="center" vertical="center"/>
    </xf>
    <xf numFmtId="184" fontId="15" fillId="0" borderId="12" xfId="1" applyNumberFormat="1" applyFont="1" applyBorder="1" applyAlignment="1">
      <alignment horizontal="center" vertical="center"/>
    </xf>
    <xf numFmtId="184" fontId="15" fillId="0" borderId="14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</cellXfs>
  <cellStyles count="2"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</xdr:colOff>
      <xdr:row>24</xdr:row>
      <xdr:rowOff>0</xdr:rowOff>
    </xdr:from>
    <xdr:to>
      <xdr:col>30</xdr:col>
      <xdr:colOff>15240</xdr:colOff>
      <xdr:row>24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17B3E8C-877A-4666-9E46-342D68C6137C}"/>
            </a:ext>
          </a:extLst>
        </xdr:cNvPr>
        <xdr:cNvSpPr>
          <a:spLocks noChangeArrowheads="1"/>
        </xdr:cNvSpPr>
      </xdr:nvSpPr>
      <xdr:spPr bwMode="auto">
        <a:xfrm>
          <a:off x="30828615" y="86391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23</xdr:row>
      <xdr:rowOff>342900</xdr:rowOff>
    </xdr:from>
    <xdr:to>
      <xdr:col>3</xdr:col>
      <xdr:colOff>1333500</xdr:colOff>
      <xdr:row>24</xdr:row>
      <xdr:rowOff>0</xdr:rowOff>
    </xdr:to>
    <xdr:sp macro="" textlink="">
      <xdr:nvSpPr>
        <xdr:cNvPr id="7174" name="AutoShape 2">
          <a:extLst>
            <a:ext uri="{FF2B5EF4-FFF2-40B4-BE49-F238E27FC236}">
              <a16:creationId xmlns:a16="http://schemas.microsoft.com/office/drawing/2014/main" id="{52A7124F-9DD0-4811-93F9-F40B034AD297}"/>
            </a:ext>
          </a:extLst>
        </xdr:cNvPr>
        <xdr:cNvSpPr>
          <a:spLocks noChangeArrowheads="1"/>
        </xdr:cNvSpPr>
      </xdr:nvSpPr>
      <xdr:spPr bwMode="auto">
        <a:xfrm>
          <a:off x="1390650" y="8029575"/>
          <a:ext cx="876300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413446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5A2F67-3490-4A04-9DB4-9FCAA70FC758}"/>
            </a:ext>
          </a:extLst>
        </xdr:cNvPr>
        <xdr:cNvSpPr txBox="1"/>
      </xdr:nvSpPr>
      <xdr:spPr>
        <a:xfrm>
          <a:off x="2286000" y="9212036"/>
          <a:ext cx="4134465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出力制御が必要となった中南部系統における需給状況を記載</a:t>
          </a:r>
        </a:p>
      </xdr:txBody>
    </xdr:sp>
    <xdr:clientData/>
  </xdr:oneCellAnchor>
  <xdr:twoCellAnchor>
    <xdr:from>
      <xdr:col>29</xdr:col>
      <xdr:colOff>209550</xdr:colOff>
      <xdr:row>23</xdr:row>
      <xdr:rowOff>419100</xdr:rowOff>
    </xdr:from>
    <xdr:to>
      <xdr:col>29</xdr:col>
      <xdr:colOff>1038225</xdr:colOff>
      <xdr:row>23</xdr:row>
      <xdr:rowOff>885825</xdr:rowOff>
    </xdr:to>
    <xdr:sp macro="" textlink="">
      <xdr:nvSpPr>
        <xdr:cNvPr id="7176" name="AutoShape 2">
          <a:extLst>
            <a:ext uri="{FF2B5EF4-FFF2-40B4-BE49-F238E27FC236}">
              <a16:creationId xmlns:a16="http://schemas.microsoft.com/office/drawing/2014/main" id="{51933DFC-FDC5-445B-AD0B-062DCE5B111E}"/>
            </a:ext>
          </a:extLst>
        </xdr:cNvPr>
        <xdr:cNvSpPr>
          <a:spLocks noChangeArrowheads="1"/>
        </xdr:cNvSpPr>
      </xdr:nvSpPr>
      <xdr:spPr bwMode="auto">
        <a:xfrm>
          <a:off x="15459075" y="8105775"/>
          <a:ext cx="828675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56</xdr:col>
      <xdr:colOff>209550</xdr:colOff>
      <xdr:row>23</xdr:row>
      <xdr:rowOff>466725</xdr:rowOff>
    </xdr:from>
    <xdr:to>
      <xdr:col>56</xdr:col>
      <xdr:colOff>1038225</xdr:colOff>
      <xdr:row>23</xdr:row>
      <xdr:rowOff>933450</xdr:rowOff>
    </xdr:to>
    <xdr:sp macro="" textlink="">
      <xdr:nvSpPr>
        <xdr:cNvPr id="7177" name="AutoShape 2">
          <a:extLst>
            <a:ext uri="{FF2B5EF4-FFF2-40B4-BE49-F238E27FC236}">
              <a16:creationId xmlns:a16="http://schemas.microsoft.com/office/drawing/2014/main" id="{F9BCA963-8D90-45F4-8B24-E0110B3C5412}"/>
            </a:ext>
          </a:extLst>
        </xdr:cNvPr>
        <xdr:cNvSpPr>
          <a:spLocks noChangeArrowheads="1"/>
        </xdr:cNvSpPr>
      </xdr:nvSpPr>
      <xdr:spPr bwMode="auto">
        <a:xfrm>
          <a:off x="29356050" y="8153400"/>
          <a:ext cx="828675" cy="142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83</xdr:col>
      <xdr:colOff>209550</xdr:colOff>
      <xdr:row>23</xdr:row>
      <xdr:rowOff>466725</xdr:rowOff>
    </xdr:from>
    <xdr:to>
      <xdr:col>83</xdr:col>
      <xdr:colOff>1038225</xdr:colOff>
      <xdr:row>23</xdr:row>
      <xdr:rowOff>933450</xdr:rowOff>
    </xdr:to>
    <xdr:sp macro="" textlink="">
      <xdr:nvSpPr>
        <xdr:cNvPr id="7178" name="AutoShape 2">
          <a:extLst>
            <a:ext uri="{FF2B5EF4-FFF2-40B4-BE49-F238E27FC236}">
              <a16:creationId xmlns:a16="http://schemas.microsoft.com/office/drawing/2014/main" id="{25E21204-B02C-4386-937A-5CF8130EB035}"/>
            </a:ext>
          </a:extLst>
        </xdr:cNvPr>
        <xdr:cNvSpPr>
          <a:spLocks noChangeArrowheads="1"/>
        </xdr:cNvSpPr>
      </xdr:nvSpPr>
      <xdr:spPr bwMode="auto">
        <a:xfrm>
          <a:off x="43253025" y="8153400"/>
          <a:ext cx="828675" cy="142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6189" name="AutoShape 2">
          <a:extLst>
            <a:ext uri="{FF2B5EF4-FFF2-40B4-BE49-F238E27FC236}">
              <a16:creationId xmlns:a16="http://schemas.microsoft.com/office/drawing/2014/main" id="{CE5AD1C6-78B7-4021-99DE-014292CCF202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8FBC9-68B8-401E-9B0C-B15D52A6408B}"/>
            </a:ext>
          </a:extLst>
        </xdr:cNvPr>
        <xdr:cNvSpPr txBox="1"/>
      </xdr:nvSpPr>
      <xdr:spPr>
        <a:xfrm>
          <a:off x="2250781" y="9324526"/>
          <a:ext cx="5370579" cy="364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CEFAEC-90C3-4B36-B788-16008AA3D516}"/>
            </a:ext>
          </a:extLst>
        </xdr:cNvPr>
        <xdr:cNvSpPr txBox="1"/>
      </xdr:nvSpPr>
      <xdr:spPr>
        <a:xfrm>
          <a:off x="16019095" y="9299151"/>
          <a:ext cx="5332493" cy="388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6192" name="AutoShape 2">
          <a:extLst>
            <a:ext uri="{FF2B5EF4-FFF2-40B4-BE49-F238E27FC236}">
              <a16:creationId xmlns:a16="http://schemas.microsoft.com/office/drawing/2014/main" id="{4B9F51D3-839D-4286-975A-59774633B0F5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607645</xdr:colOff>
      <xdr:row>26</xdr:row>
      <xdr:rowOff>5926</xdr:rowOff>
    </xdr:from>
    <xdr:to>
      <xdr:col>69</xdr:col>
      <xdr:colOff>265188</xdr:colOff>
      <xdr:row>28</xdr:row>
      <xdr:rowOff>953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7C5CF97-8705-45E0-9290-577E79919461}"/>
            </a:ext>
          </a:extLst>
        </xdr:cNvPr>
        <xdr:cNvSpPr txBox="1"/>
      </xdr:nvSpPr>
      <xdr:spPr>
        <a:xfrm>
          <a:off x="15944627" y="9312140"/>
          <a:ext cx="5300454" cy="383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6194" name="AutoShape 2">
          <a:extLst>
            <a:ext uri="{FF2B5EF4-FFF2-40B4-BE49-F238E27FC236}">
              <a16:creationId xmlns:a16="http://schemas.microsoft.com/office/drawing/2014/main" id="{96D5E235-45F5-4C64-BD0A-199F17919CF7}"/>
            </a:ext>
          </a:extLst>
        </xdr:cNvPr>
        <xdr:cNvSpPr>
          <a:spLocks noChangeArrowheads="1"/>
        </xdr:cNvSpPr>
      </xdr:nvSpPr>
      <xdr:spPr bwMode="auto">
        <a:xfrm>
          <a:off x="290131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607645</xdr:colOff>
      <xdr:row>26</xdr:row>
      <xdr:rowOff>5926</xdr:rowOff>
    </xdr:from>
    <xdr:to>
      <xdr:col>96</xdr:col>
      <xdr:colOff>276064</xdr:colOff>
      <xdr:row>28</xdr:row>
      <xdr:rowOff>953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B4DDF3D-77D6-4FB2-9A7B-E5F312BF672C}"/>
            </a:ext>
          </a:extLst>
        </xdr:cNvPr>
        <xdr:cNvSpPr txBox="1"/>
      </xdr:nvSpPr>
      <xdr:spPr>
        <a:xfrm>
          <a:off x="29643309" y="9312140"/>
          <a:ext cx="5300454" cy="383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85</xdr:col>
      <xdr:colOff>133350</xdr:colOff>
      <xdr:row>23</xdr:row>
      <xdr:rowOff>228600</xdr:rowOff>
    </xdr:from>
    <xdr:to>
      <xdr:col>85</xdr:col>
      <xdr:colOff>800100</xdr:colOff>
      <xdr:row>23</xdr:row>
      <xdr:rowOff>571500</xdr:rowOff>
    </xdr:to>
    <xdr:sp macro="" textlink="">
      <xdr:nvSpPr>
        <xdr:cNvPr id="6196" name="AutoShape 2">
          <a:extLst>
            <a:ext uri="{FF2B5EF4-FFF2-40B4-BE49-F238E27FC236}">
              <a16:creationId xmlns:a16="http://schemas.microsoft.com/office/drawing/2014/main" id="{6C9031C9-B25C-4CB1-99D6-4FBE01698207}"/>
            </a:ext>
          </a:extLst>
        </xdr:cNvPr>
        <xdr:cNvSpPr>
          <a:spLocks noChangeArrowheads="1"/>
        </xdr:cNvSpPr>
      </xdr:nvSpPr>
      <xdr:spPr bwMode="auto">
        <a:xfrm>
          <a:off x="427863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5201" name="AutoShape 2">
          <a:extLst>
            <a:ext uri="{FF2B5EF4-FFF2-40B4-BE49-F238E27FC236}">
              <a16:creationId xmlns:a16="http://schemas.microsoft.com/office/drawing/2014/main" id="{DCAA52C5-A13B-4785-8CE1-8DD88793B864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8BCF02-D385-4E0C-83FD-238AD46E90F5}"/>
            </a:ext>
          </a:extLst>
        </xdr:cNvPr>
        <xdr:cNvSpPr txBox="1"/>
      </xdr:nvSpPr>
      <xdr:spPr>
        <a:xfrm>
          <a:off x="2250781" y="9324526"/>
          <a:ext cx="5370579" cy="364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CBE411-B916-44BB-AEAD-957C3613C628}"/>
            </a:ext>
          </a:extLst>
        </xdr:cNvPr>
        <xdr:cNvSpPr txBox="1"/>
      </xdr:nvSpPr>
      <xdr:spPr>
        <a:xfrm>
          <a:off x="16019095" y="9299151"/>
          <a:ext cx="5332493" cy="388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5204" name="AutoShape 2">
          <a:extLst>
            <a:ext uri="{FF2B5EF4-FFF2-40B4-BE49-F238E27FC236}">
              <a16:creationId xmlns:a16="http://schemas.microsoft.com/office/drawing/2014/main" id="{54A1E067-3795-40EF-9493-E4857BB22245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59</xdr:col>
      <xdr:colOff>9384</xdr:colOff>
      <xdr:row>26</xdr:row>
      <xdr:rowOff>5473</xdr:rowOff>
    </xdr:from>
    <xdr:to>
      <xdr:col>69</xdr:col>
      <xdr:colOff>301968</xdr:colOff>
      <xdr:row>28</xdr:row>
      <xdr:rowOff>6299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983FF17-92B5-42AA-847F-BD5FD2F899B5}"/>
            </a:ext>
          </a:extLst>
        </xdr:cNvPr>
        <xdr:cNvSpPr txBox="1"/>
      </xdr:nvSpPr>
      <xdr:spPr>
        <a:xfrm>
          <a:off x="29792245" y="9227034"/>
          <a:ext cx="5326762" cy="359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5206" name="AutoShape 2">
          <a:extLst>
            <a:ext uri="{FF2B5EF4-FFF2-40B4-BE49-F238E27FC236}">
              <a16:creationId xmlns:a16="http://schemas.microsoft.com/office/drawing/2014/main" id="{431A8B9E-4CC5-4F15-9FB6-7A45BB0E1147}"/>
            </a:ext>
          </a:extLst>
        </xdr:cNvPr>
        <xdr:cNvSpPr>
          <a:spLocks noChangeArrowheads="1"/>
        </xdr:cNvSpPr>
      </xdr:nvSpPr>
      <xdr:spPr bwMode="auto">
        <a:xfrm>
          <a:off x="29022675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610366</xdr:colOff>
      <xdr:row>26</xdr:row>
      <xdr:rowOff>5473</xdr:rowOff>
    </xdr:from>
    <xdr:to>
      <xdr:col>96</xdr:col>
      <xdr:colOff>239472</xdr:colOff>
      <xdr:row>28</xdr:row>
      <xdr:rowOff>6299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C0E32AB-645F-403F-B3B5-48C69A7366BA}"/>
            </a:ext>
          </a:extLst>
        </xdr:cNvPr>
        <xdr:cNvSpPr txBox="1"/>
      </xdr:nvSpPr>
      <xdr:spPr>
        <a:xfrm>
          <a:off x="43494637" y="9227034"/>
          <a:ext cx="5326763" cy="359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85</xdr:col>
      <xdr:colOff>133350</xdr:colOff>
      <xdr:row>23</xdr:row>
      <xdr:rowOff>228600</xdr:rowOff>
    </xdr:from>
    <xdr:to>
      <xdr:col>85</xdr:col>
      <xdr:colOff>800100</xdr:colOff>
      <xdr:row>23</xdr:row>
      <xdr:rowOff>571500</xdr:rowOff>
    </xdr:to>
    <xdr:sp macro="" textlink="">
      <xdr:nvSpPr>
        <xdr:cNvPr id="5208" name="AutoShape 2">
          <a:extLst>
            <a:ext uri="{FF2B5EF4-FFF2-40B4-BE49-F238E27FC236}">
              <a16:creationId xmlns:a16="http://schemas.microsoft.com/office/drawing/2014/main" id="{112D4574-9701-4E5E-A671-E691A5C2C8E7}"/>
            </a:ext>
          </a:extLst>
        </xdr:cNvPr>
        <xdr:cNvSpPr>
          <a:spLocks noChangeArrowheads="1"/>
        </xdr:cNvSpPr>
      </xdr:nvSpPr>
      <xdr:spPr bwMode="auto">
        <a:xfrm>
          <a:off x="428053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4169" name="AutoShape 2">
          <a:extLst>
            <a:ext uri="{FF2B5EF4-FFF2-40B4-BE49-F238E27FC236}">
              <a16:creationId xmlns:a16="http://schemas.microsoft.com/office/drawing/2014/main" id="{8F554FDC-0AFD-42CB-8534-2483483D7A38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C1218C-722C-4752-B73E-B2716B863BCE}"/>
            </a:ext>
          </a:extLst>
        </xdr:cNvPr>
        <xdr:cNvSpPr txBox="1"/>
      </xdr:nvSpPr>
      <xdr:spPr>
        <a:xfrm>
          <a:off x="2243161" y="9280711"/>
          <a:ext cx="5349624" cy="352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067D66-588C-4197-AAE7-7FDA8A0F09DF}"/>
            </a:ext>
          </a:extLst>
        </xdr:cNvPr>
        <xdr:cNvSpPr txBox="1"/>
      </xdr:nvSpPr>
      <xdr:spPr>
        <a:xfrm>
          <a:off x="15952420" y="9255336"/>
          <a:ext cx="5321055" cy="377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4172" name="AutoShape 2">
          <a:extLst>
            <a:ext uri="{FF2B5EF4-FFF2-40B4-BE49-F238E27FC236}">
              <a16:creationId xmlns:a16="http://schemas.microsoft.com/office/drawing/2014/main" id="{CC61B26C-1316-41A9-AC1D-614B79E3D76B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1673</xdr:colOff>
      <xdr:row>26</xdr:row>
      <xdr:rowOff>1844</xdr:rowOff>
    </xdr:from>
    <xdr:to>
      <xdr:col>65</xdr:col>
      <xdr:colOff>39832</xdr:colOff>
      <xdr:row>28</xdr:row>
      <xdr:rowOff>2862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08A769-B82B-4B91-908E-C66FBF6BDC86}"/>
            </a:ext>
          </a:extLst>
        </xdr:cNvPr>
        <xdr:cNvSpPr txBox="1"/>
      </xdr:nvSpPr>
      <xdr:spPr>
        <a:xfrm>
          <a:off x="27450183" y="9239008"/>
          <a:ext cx="5325132" cy="371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4174" name="AutoShape 2">
          <a:extLst>
            <a:ext uri="{FF2B5EF4-FFF2-40B4-BE49-F238E27FC236}">
              <a16:creationId xmlns:a16="http://schemas.microsoft.com/office/drawing/2014/main" id="{C2727CAE-2E6B-4F0F-A537-9429F9A077DB}"/>
            </a:ext>
          </a:extLst>
        </xdr:cNvPr>
        <xdr:cNvSpPr>
          <a:spLocks noChangeArrowheads="1"/>
        </xdr:cNvSpPr>
      </xdr:nvSpPr>
      <xdr:spPr bwMode="auto">
        <a:xfrm>
          <a:off x="29022675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428625</xdr:rowOff>
    </xdr:to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FB9087A9-4679-4A17-9288-A00C723350B8}"/>
            </a:ext>
          </a:extLst>
        </xdr:cNvPr>
        <xdr:cNvSpPr>
          <a:spLocks noChangeArrowheads="1"/>
        </xdr:cNvSpPr>
      </xdr:nvSpPr>
      <xdr:spPr bwMode="auto">
        <a:xfrm>
          <a:off x="14668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40277</xdr:colOff>
      <xdr:row>26</xdr:row>
      <xdr:rowOff>35833</xdr:rowOff>
    </xdr:from>
    <xdr:to>
      <xdr:col>15</xdr:col>
      <xdr:colOff>339247</xdr:colOff>
      <xdr:row>27</xdr:row>
      <xdr:rowOff>121903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25B97B7-54B1-4F97-9568-B0D5BD2F41DB}"/>
            </a:ext>
          </a:extLst>
        </xdr:cNvPr>
        <xdr:cNvSpPr txBox="1"/>
      </xdr:nvSpPr>
      <xdr:spPr>
        <a:xfrm>
          <a:off x="2286000" y="9122229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1443</xdr:colOff>
      <xdr:row>26</xdr:row>
      <xdr:rowOff>65942</xdr:rowOff>
    </xdr:from>
    <xdr:to>
      <xdr:col>43</xdr:col>
      <xdr:colOff>263272</xdr:colOff>
      <xdr:row>28</xdr:row>
      <xdr:rowOff>9996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3A1963-B797-426F-BA92-02D7A26840E9}"/>
            </a:ext>
          </a:extLst>
        </xdr:cNvPr>
        <xdr:cNvSpPr txBox="1"/>
      </xdr:nvSpPr>
      <xdr:spPr>
        <a:xfrm>
          <a:off x="17647722" y="9481953"/>
          <a:ext cx="5848685" cy="361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428625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D6602B0-66CC-4764-AEC2-1956B3D9D6BC}"/>
            </a:ext>
          </a:extLst>
        </xdr:cNvPr>
        <xdr:cNvSpPr>
          <a:spLocks noChangeArrowheads="1"/>
        </xdr:cNvSpPr>
      </xdr:nvSpPr>
      <xdr:spPr bwMode="auto">
        <a:xfrm>
          <a:off x="165544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428625</xdr:rowOff>
    </xdr:to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7BBF4E10-8FE6-4E09-B015-6E91E9FFBA68}"/>
            </a:ext>
          </a:extLst>
        </xdr:cNvPr>
        <xdr:cNvSpPr>
          <a:spLocks noChangeArrowheads="1"/>
        </xdr:cNvSpPr>
      </xdr:nvSpPr>
      <xdr:spPr bwMode="auto">
        <a:xfrm>
          <a:off x="316420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610177</xdr:colOff>
      <xdr:row>26</xdr:row>
      <xdr:rowOff>49414</xdr:rowOff>
    </xdr:from>
    <xdr:to>
      <xdr:col>71</xdr:col>
      <xdr:colOff>62266</xdr:colOff>
      <xdr:row>28</xdr:row>
      <xdr:rowOff>4836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9B6C8B3-FF75-492F-A086-D090F9160952}"/>
            </a:ext>
          </a:extLst>
        </xdr:cNvPr>
        <xdr:cNvSpPr txBox="1"/>
      </xdr:nvSpPr>
      <xdr:spPr>
        <a:xfrm>
          <a:off x="33112363" y="9473045"/>
          <a:ext cx="5848685" cy="361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23</xdr:row>
      <xdr:rowOff>200025</xdr:rowOff>
    </xdr:from>
    <xdr:to>
      <xdr:col>4</xdr:col>
      <xdr:colOff>742950</xdr:colOff>
      <xdr:row>23</xdr:row>
      <xdr:rowOff>466725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C0FA2C09-2BB4-44DF-9A11-FC21E1FAA0AB}"/>
            </a:ext>
          </a:extLst>
        </xdr:cNvPr>
        <xdr:cNvSpPr>
          <a:spLocks noChangeArrowheads="1"/>
        </xdr:cNvSpPr>
      </xdr:nvSpPr>
      <xdr:spPr bwMode="auto">
        <a:xfrm>
          <a:off x="1266825" y="8058150"/>
          <a:ext cx="676275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555172</xdr:colOff>
      <xdr:row>26</xdr:row>
      <xdr:rowOff>3266</xdr:rowOff>
    </xdr:from>
    <xdr:to>
      <xdr:col>16</xdr:col>
      <xdr:colOff>263575</xdr:colOff>
      <xdr:row>28</xdr:row>
      <xdr:rowOff>7067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2C74C0-FEE4-4ED3-A904-0EFAA167721A}"/>
            </a:ext>
          </a:extLst>
        </xdr:cNvPr>
        <xdr:cNvSpPr txBox="1"/>
      </xdr:nvSpPr>
      <xdr:spPr>
        <a:xfrm>
          <a:off x="1992086" y="9100457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23</xdr:row>
      <xdr:rowOff>228600</xdr:rowOff>
    </xdr:from>
    <xdr:to>
      <xdr:col>4</xdr:col>
      <xdr:colOff>723900</xdr:colOff>
      <xdr:row>23</xdr:row>
      <xdr:rowOff>428625</xdr:rowOff>
    </xdr:to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65B8A56D-3BFE-4224-9AAA-E40FBC9CAC01}"/>
            </a:ext>
          </a:extLst>
        </xdr:cNvPr>
        <xdr:cNvSpPr>
          <a:spLocks noChangeArrowheads="1"/>
        </xdr:cNvSpPr>
      </xdr:nvSpPr>
      <xdr:spPr bwMode="auto">
        <a:xfrm>
          <a:off x="1323975" y="8048625"/>
          <a:ext cx="600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556987</xdr:colOff>
      <xdr:row>26</xdr:row>
      <xdr:rowOff>14062</xdr:rowOff>
    </xdr:from>
    <xdr:to>
      <xdr:col>16</xdr:col>
      <xdr:colOff>230505</xdr:colOff>
      <xdr:row>28</xdr:row>
      <xdr:rowOff>8748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38A050D-61A1-4CF7-8171-322C73A74E17}"/>
            </a:ext>
          </a:extLst>
        </xdr:cNvPr>
        <xdr:cNvSpPr txBox="1"/>
      </xdr:nvSpPr>
      <xdr:spPr>
        <a:xfrm>
          <a:off x="1981201" y="9100458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CDFB-6269-4C02-9630-9BDDAD387099}">
  <dimension ref="A1:DF41"/>
  <sheetViews>
    <sheetView tabSelected="1" view="pageBreakPreview" zoomScale="85" zoomScaleNormal="100" zoomScaleSheetLayoutView="85" workbookViewId="0">
      <selection activeCell="H4" sqref="H4"/>
    </sheetView>
  </sheetViews>
  <sheetFormatPr defaultColWidth="8" defaultRowHeight="18.75" x14ac:dyDescent="0.4"/>
  <cols>
    <col min="1" max="1" width="7" style="14" customWidth="1"/>
    <col min="2" max="2" width="5.625" style="14" customWidth="1"/>
    <col min="3" max="3" width="3.5" style="14" customWidth="1"/>
    <col min="4" max="4" width="13" style="14" customWidth="1"/>
    <col min="5" max="27" width="7" style="95" customWidth="1"/>
    <col min="28" max="28" width="7" style="14" customWidth="1"/>
    <col min="29" max="29" width="5.625" style="14" customWidth="1"/>
    <col min="30" max="30" width="3.5" style="14" customWidth="1"/>
    <col min="31" max="31" width="13" style="14" customWidth="1"/>
    <col min="32" max="54" width="7" style="95" customWidth="1"/>
    <col min="55" max="55" width="7" style="14" customWidth="1"/>
    <col min="56" max="56" width="5.625" style="14" customWidth="1"/>
    <col min="57" max="57" width="3.5" style="14" customWidth="1"/>
    <col min="58" max="58" width="13" style="14" customWidth="1"/>
    <col min="59" max="81" width="7" style="95" customWidth="1"/>
    <col min="82" max="82" width="7" style="14" customWidth="1"/>
    <col min="83" max="83" width="5.625" style="14" customWidth="1"/>
    <col min="84" max="84" width="3.5" style="14" customWidth="1"/>
    <col min="85" max="85" width="13" style="14" customWidth="1"/>
    <col min="86" max="108" width="7" style="95" customWidth="1"/>
    <col min="111" max="16384" width="8" style="14"/>
  </cols>
  <sheetData>
    <row r="1" spans="1:108" ht="36.6" customHeight="1" x14ac:dyDescent="0.4">
      <c r="A1" s="13"/>
      <c r="AB1" s="13"/>
      <c r="BC1" s="13"/>
      <c r="CD1" s="13"/>
    </row>
    <row r="2" spans="1:108" ht="27" customHeight="1" x14ac:dyDescent="0.4">
      <c r="A2" s="120" t="s">
        <v>83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20" t="s">
        <v>83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 t="s">
        <v>83</v>
      </c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20" t="s">
        <v>83</v>
      </c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</row>
    <row r="3" spans="1:108" ht="24.75" customHeight="1" x14ac:dyDescent="0.4">
      <c r="A3" s="14" t="s">
        <v>84</v>
      </c>
      <c r="B3" s="17"/>
      <c r="C3" s="17"/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 s="14" t="s">
        <v>84</v>
      </c>
      <c r="AC3" s="17"/>
      <c r="AD3" s="17"/>
      <c r="AE3" s="17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14" t="s">
        <v>84</v>
      </c>
      <c r="BD3" s="17"/>
      <c r="BE3" s="17"/>
      <c r="BF3" s="17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 s="14" t="s">
        <v>84</v>
      </c>
      <c r="CE3" s="17"/>
      <c r="CF3" s="17"/>
      <c r="CG3" s="17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</row>
    <row r="4" spans="1:108" ht="24.75" customHeight="1" x14ac:dyDescent="0.4">
      <c r="A4" s="9" t="s">
        <v>31</v>
      </c>
      <c r="B4" s="19"/>
      <c r="C4" s="19"/>
      <c r="D4" s="1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 s="9" t="s">
        <v>86</v>
      </c>
      <c r="AC4" s="19"/>
      <c r="AD4" s="19"/>
      <c r="AE4" s="19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 s="9" t="s">
        <v>85</v>
      </c>
      <c r="BD4" s="19"/>
      <c r="BE4" s="19"/>
      <c r="BF4" s="19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 s="9" t="s">
        <v>85</v>
      </c>
      <c r="CE4" s="19"/>
      <c r="CF4" s="19"/>
      <c r="CG4" s="19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</row>
    <row r="5" spans="1:108" ht="24.75" customHeight="1" x14ac:dyDescent="0.4">
      <c r="A5" s="9" t="s">
        <v>32</v>
      </c>
      <c r="B5" s="19"/>
      <c r="C5" s="19"/>
      <c r="D5" s="1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 s="9" t="s">
        <v>32</v>
      </c>
      <c r="AC5" s="19"/>
      <c r="AD5" s="19"/>
      <c r="AE5" s="19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 s="9" t="s">
        <v>87</v>
      </c>
      <c r="BD5" s="19"/>
      <c r="BE5" s="19"/>
      <c r="BF5" s="19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 s="9" t="s">
        <v>87</v>
      </c>
      <c r="CE5" s="19"/>
      <c r="CF5" s="19"/>
      <c r="CG5" s="19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</row>
    <row r="6" spans="1:108" ht="24.75" customHeight="1" x14ac:dyDescent="0.4">
      <c r="A6" s="17"/>
      <c r="B6" s="17"/>
      <c r="C6" s="1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B6" s="17"/>
      <c r="AC6" s="17"/>
      <c r="AD6" s="17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C6" s="17"/>
      <c r="BD6" s="17"/>
      <c r="BE6" s="17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D6" s="17"/>
      <c r="CE6" s="17"/>
      <c r="CF6" s="17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8" ht="21.75" customHeight="1" x14ac:dyDescent="0.4">
      <c r="A7" s="9" t="s">
        <v>14</v>
      </c>
      <c r="B7" s="9"/>
      <c r="C7" s="9"/>
      <c r="D7" s="19"/>
      <c r="AB7" s="9" t="s">
        <v>14</v>
      </c>
      <c r="AC7" s="9"/>
      <c r="AD7" s="9"/>
      <c r="AE7" s="19"/>
      <c r="BC7" s="9" t="s">
        <v>14</v>
      </c>
      <c r="BD7" s="9"/>
      <c r="BE7" s="9"/>
      <c r="BF7" s="19"/>
      <c r="CD7" s="9" t="s">
        <v>14</v>
      </c>
      <c r="CE7" s="9"/>
      <c r="CF7" s="9"/>
      <c r="CG7" s="19"/>
    </row>
    <row r="8" spans="1:108" ht="24.75" customHeight="1" x14ac:dyDescent="0.4">
      <c r="A8" s="9"/>
      <c r="B8" s="9"/>
      <c r="C8" s="11" t="s">
        <v>13</v>
      </c>
      <c r="D8" s="19"/>
      <c r="AB8" s="9"/>
      <c r="AC8" s="9"/>
      <c r="AD8" s="11" t="s">
        <v>13</v>
      </c>
      <c r="AE8" s="19"/>
      <c r="BC8" s="9"/>
      <c r="BD8" s="9"/>
      <c r="BE8" s="11" t="s">
        <v>13</v>
      </c>
      <c r="BF8" s="19"/>
      <c r="CD8" s="9"/>
      <c r="CE8" s="9"/>
      <c r="CF8" s="11" t="s">
        <v>13</v>
      </c>
      <c r="CG8" s="19"/>
    </row>
    <row r="9" spans="1:108" ht="29.25" customHeight="1" x14ac:dyDescent="0.4">
      <c r="A9" s="9" t="s">
        <v>88</v>
      </c>
      <c r="B9" s="9"/>
      <c r="C9" s="9"/>
      <c r="D9" s="9"/>
      <c r="AB9" s="9" t="s">
        <v>88</v>
      </c>
      <c r="AC9" s="9"/>
      <c r="AD9" s="9"/>
      <c r="AE9" s="9"/>
      <c r="BC9" s="9" t="s">
        <v>88</v>
      </c>
      <c r="BD9" s="9"/>
      <c r="BE9" s="9"/>
      <c r="BF9" s="9"/>
      <c r="CD9" s="9" t="s">
        <v>88</v>
      </c>
      <c r="CE9" s="9"/>
      <c r="CF9" s="9"/>
      <c r="CG9" s="9"/>
    </row>
    <row r="10" spans="1:108" ht="21.75" customHeight="1" x14ac:dyDescent="0.4">
      <c r="A10" s="121"/>
      <c r="B10" s="121"/>
      <c r="C10" s="121"/>
      <c r="D10" s="1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 t="s">
        <v>89</v>
      </c>
      <c r="AB10" s="121"/>
      <c r="AC10" s="121"/>
      <c r="AD10" s="121"/>
      <c r="AE10" s="121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 t="s">
        <v>89</v>
      </c>
      <c r="BC10" s="121"/>
      <c r="BD10" s="121"/>
      <c r="BE10" s="121"/>
      <c r="BF10" s="121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 t="s">
        <v>89</v>
      </c>
      <c r="CD10" s="121"/>
      <c r="CE10" s="121"/>
      <c r="CF10" s="121"/>
      <c r="CG10" s="121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 t="s">
        <v>89</v>
      </c>
    </row>
    <row r="11" spans="1:108" ht="21.75" customHeight="1" x14ac:dyDescent="0.4">
      <c r="A11" s="115" t="s">
        <v>12</v>
      </c>
      <c r="B11" s="116"/>
      <c r="C11" s="116"/>
      <c r="D11" s="117"/>
      <c r="E11" s="92">
        <v>1</v>
      </c>
      <c r="F11" s="92">
        <f>IF(F12&lt;&gt;0,E11+1,"")</f>
        <v>2</v>
      </c>
      <c r="G11" s="92">
        <f t="shared" ref="G11:Z11" si="0">IF(G12&lt;&gt;0,F11+1,"")</f>
        <v>3</v>
      </c>
      <c r="H11" s="92">
        <f t="shared" si="0"/>
        <v>4</v>
      </c>
      <c r="I11" s="92">
        <f t="shared" si="0"/>
        <v>5</v>
      </c>
      <c r="J11" s="92">
        <f t="shared" si="0"/>
        <v>6</v>
      </c>
      <c r="K11" s="92">
        <f t="shared" si="0"/>
        <v>7</v>
      </c>
      <c r="L11" s="92">
        <f t="shared" si="0"/>
        <v>8</v>
      </c>
      <c r="M11" s="92">
        <f t="shared" si="0"/>
        <v>9</v>
      </c>
      <c r="N11" s="92">
        <f t="shared" si="0"/>
        <v>10</v>
      </c>
      <c r="O11" s="92">
        <f t="shared" si="0"/>
        <v>11</v>
      </c>
      <c r="P11" s="92">
        <f t="shared" si="0"/>
        <v>12</v>
      </c>
      <c r="Q11" s="92">
        <f t="shared" si="0"/>
        <v>13</v>
      </c>
      <c r="R11" s="92">
        <f t="shared" si="0"/>
        <v>14</v>
      </c>
      <c r="S11" s="92">
        <f t="shared" si="0"/>
        <v>15</v>
      </c>
      <c r="T11" s="92">
        <f t="shared" si="0"/>
        <v>16</v>
      </c>
      <c r="U11" s="92">
        <f t="shared" si="0"/>
        <v>17</v>
      </c>
      <c r="V11" s="92">
        <f t="shared" si="0"/>
        <v>18</v>
      </c>
      <c r="W11" s="92">
        <f t="shared" si="0"/>
        <v>19</v>
      </c>
      <c r="X11" s="92">
        <f t="shared" si="0"/>
        <v>20</v>
      </c>
      <c r="Y11" s="92">
        <f t="shared" si="0"/>
        <v>21</v>
      </c>
      <c r="Z11" s="92">
        <f t="shared" si="0"/>
        <v>22</v>
      </c>
      <c r="AA11" s="92">
        <f>IF(AA12&lt;&gt;0,Z11+1,"")</f>
        <v>23</v>
      </c>
      <c r="AB11" s="115" t="s">
        <v>12</v>
      </c>
      <c r="AC11" s="116"/>
      <c r="AD11" s="116"/>
      <c r="AE11" s="117"/>
      <c r="AF11" s="92">
        <f>IF(AF12&lt;&gt;0,AA11+1,"")</f>
        <v>24</v>
      </c>
      <c r="AG11" s="92">
        <f>IF(AG12&lt;&gt;0,AF11+1,"")</f>
        <v>25</v>
      </c>
      <c r="AH11" s="92">
        <f t="shared" ref="AH11:BA11" si="1">IF(AH12&lt;&gt;0,AG11+1,"")</f>
        <v>26</v>
      </c>
      <c r="AI11" s="92">
        <f t="shared" si="1"/>
        <v>27</v>
      </c>
      <c r="AJ11" s="92">
        <f t="shared" si="1"/>
        <v>28</v>
      </c>
      <c r="AK11" s="92">
        <f t="shared" si="1"/>
        <v>29</v>
      </c>
      <c r="AL11" s="92">
        <f t="shared" si="1"/>
        <v>30</v>
      </c>
      <c r="AM11" s="92">
        <f t="shared" si="1"/>
        <v>31</v>
      </c>
      <c r="AN11" s="92">
        <f t="shared" si="1"/>
        <v>32</v>
      </c>
      <c r="AO11" s="92">
        <f t="shared" si="1"/>
        <v>33</v>
      </c>
      <c r="AP11" s="92">
        <f t="shared" si="1"/>
        <v>34</v>
      </c>
      <c r="AQ11" s="92">
        <f t="shared" si="1"/>
        <v>35</v>
      </c>
      <c r="AR11" s="92">
        <f t="shared" si="1"/>
        <v>36</v>
      </c>
      <c r="AS11" s="92">
        <f t="shared" si="1"/>
        <v>37</v>
      </c>
      <c r="AT11" s="92">
        <f t="shared" si="1"/>
        <v>38</v>
      </c>
      <c r="AU11" s="92">
        <f t="shared" si="1"/>
        <v>39</v>
      </c>
      <c r="AV11" s="92">
        <f t="shared" si="1"/>
        <v>40</v>
      </c>
      <c r="AW11" s="92">
        <f t="shared" si="1"/>
        <v>41</v>
      </c>
      <c r="AX11" s="92">
        <f t="shared" si="1"/>
        <v>42</v>
      </c>
      <c r="AY11" s="92">
        <f t="shared" si="1"/>
        <v>43</v>
      </c>
      <c r="AZ11" s="92">
        <f t="shared" si="1"/>
        <v>44</v>
      </c>
      <c r="BA11" s="92">
        <f t="shared" si="1"/>
        <v>45</v>
      </c>
      <c r="BB11" s="92">
        <v>46</v>
      </c>
      <c r="BC11" s="115" t="s">
        <v>12</v>
      </c>
      <c r="BD11" s="116"/>
      <c r="BE11" s="116"/>
      <c r="BF11" s="117"/>
      <c r="BG11" s="92">
        <f>IF(BG12&lt;&gt;0,BB11+1,"")</f>
        <v>47</v>
      </c>
      <c r="BH11" s="92">
        <f>IF(BH12&lt;&gt;0,BG11+1,"")</f>
        <v>48</v>
      </c>
      <c r="BI11" s="92">
        <v>49</v>
      </c>
      <c r="BJ11" s="92">
        <f t="shared" ref="BJ11:BR11" si="2">IF(BJ12&lt;&gt;0,BI11+1,"")</f>
        <v>50</v>
      </c>
      <c r="BK11" s="92">
        <f t="shared" si="2"/>
        <v>51</v>
      </c>
      <c r="BL11" s="92">
        <f t="shared" si="2"/>
        <v>52</v>
      </c>
      <c r="BM11" s="92">
        <f t="shared" si="2"/>
        <v>53</v>
      </c>
      <c r="BN11" s="92">
        <f t="shared" si="2"/>
        <v>54</v>
      </c>
      <c r="BO11" s="92">
        <f t="shared" si="2"/>
        <v>55</v>
      </c>
      <c r="BP11" s="92">
        <f t="shared" si="2"/>
        <v>56</v>
      </c>
      <c r="BQ11" s="92">
        <f t="shared" si="2"/>
        <v>57</v>
      </c>
      <c r="BR11" s="92">
        <f t="shared" si="2"/>
        <v>58</v>
      </c>
      <c r="BS11" s="92">
        <f>IF(BS12&lt;&gt;0,BR11+1,"")</f>
        <v>59</v>
      </c>
      <c r="BT11" s="92">
        <f t="shared" ref="BT11:CB11" si="3">IF(BT12&lt;&gt;0,BS11+1,"")</f>
        <v>60</v>
      </c>
      <c r="BU11" s="92">
        <f t="shared" si="3"/>
        <v>61</v>
      </c>
      <c r="BV11" s="92">
        <f t="shared" si="3"/>
        <v>62</v>
      </c>
      <c r="BW11" s="92">
        <f t="shared" si="3"/>
        <v>63</v>
      </c>
      <c r="BX11" s="92">
        <f t="shared" si="3"/>
        <v>64</v>
      </c>
      <c r="BY11" s="92">
        <f t="shared" si="3"/>
        <v>65</v>
      </c>
      <c r="BZ11" s="92">
        <f t="shared" si="3"/>
        <v>66</v>
      </c>
      <c r="CA11" s="92">
        <f t="shared" si="3"/>
        <v>67</v>
      </c>
      <c r="CB11" s="92">
        <f t="shared" si="3"/>
        <v>68</v>
      </c>
      <c r="CC11" s="92">
        <f>IF(CC12&lt;&gt;0,CB11+1,"")</f>
        <v>69</v>
      </c>
      <c r="CD11" s="115" t="s">
        <v>12</v>
      </c>
      <c r="CE11" s="116"/>
      <c r="CF11" s="116"/>
      <c r="CG11" s="117"/>
      <c r="CH11" s="92">
        <f>IF(CH12&lt;&gt;0,CC11+1,"")</f>
        <v>70</v>
      </c>
      <c r="CI11" s="92">
        <f>IF(CI12&lt;&gt;0,CH11+1,"")</f>
        <v>71</v>
      </c>
      <c r="CJ11" s="92">
        <f t="shared" ref="CJ11:DC11" si="4">IF(CJ12&lt;&gt;0,CI11+1,"")</f>
        <v>72</v>
      </c>
      <c r="CK11" s="92">
        <f t="shared" si="4"/>
        <v>73</v>
      </c>
      <c r="CL11" s="92">
        <f t="shared" si="4"/>
        <v>74</v>
      </c>
      <c r="CM11" s="92" t="str">
        <f t="shared" si="4"/>
        <v/>
      </c>
      <c r="CN11" s="92" t="str">
        <f t="shared" si="4"/>
        <v/>
      </c>
      <c r="CO11" s="92" t="str">
        <f t="shared" si="4"/>
        <v/>
      </c>
      <c r="CP11" s="92" t="str">
        <f t="shared" si="4"/>
        <v/>
      </c>
      <c r="CQ11" s="92" t="str">
        <f t="shared" si="4"/>
        <v/>
      </c>
      <c r="CR11" s="92" t="str">
        <f t="shared" si="4"/>
        <v/>
      </c>
      <c r="CS11" s="92" t="str">
        <f t="shared" si="4"/>
        <v/>
      </c>
      <c r="CT11" s="92" t="str">
        <f t="shared" si="4"/>
        <v/>
      </c>
      <c r="CU11" s="92" t="str">
        <f t="shared" si="4"/>
        <v/>
      </c>
      <c r="CV11" s="92" t="str">
        <f t="shared" si="4"/>
        <v/>
      </c>
      <c r="CW11" s="92" t="str">
        <f t="shared" si="4"/>
        <v/>
      </c>
      <c r="CX11" s="92" t="str">
        <f t="shared" si="4"/>
        <v/>
      </c>
      <c r="CY11" s="92" t="str">
        <f t="shared" si="4"/>
        <v/>
      </c>
      <c r="CZ11" s="92" t="str">
        <f t="shared" si="4"/>
        <v/>
      </c>
      <c r="DA11" s="92" t="str">
        <f t="shared" si="4"/>
        <v/>
      </c>
      <c r="DB11" s="92" t="str">
        <f t="shared" si="4"/>
        <v/>
      </c>
      <c r="DC11" s="92" t="str">
        <f t="shared" si="4"/>
        <v/>
      </c>
      <c r="DD11" s="92" t="str">
        <f>IF(DD12&lt;&gt;0,DC11+1,"")</f>
        <v/>
      </c>
    </row>
    <row r="12" spans="1:108" ht="19.5" customHeight="1" x14ac:dyDescent="0.4">
      <c r="A12" s="118" t="s">
        <v>19</v>
      </c>
      <c r="B12" s="119"/>
      <c r="C12" s="119"/>
      <c r="D12" s="119"/>
      <c r="E12" s="22">
        <v>45382</v>
      </c>
      <c r="F12" s="22">
        <v>45383</v>
      </c>
      <c r="G12" s="22">
        <v>45390</v>
      </c>
      <c r="H12" s="22">
        <v>45391</v>
      </c>
      <c r="I12" s="22">
        <v>45393</v>
      </c>
      <c r="J12" s="22">
        <v>45393</v>
      </c>
      <c r="K12" s="22">
        <v>45395</v>
      </c>
      <c r="L12" s="22">
        <v>45397</v>
      </c>
      <c r="M12" s="22">
        <v>45398</v>
      </c>
      <c r="N12" s="22">
        <v>45399</v>
      </c>
      <c r="O12" s="22">
        <v>45400</v>
      </c>
      <c r="P12" s="22">
        <v>45405</v>
      </c>
      <c r="Q12" s="22">
        <v>45406</v>
      </c>
      <c r="R12" s="22">
        <v>45411</v>
      </c>
      <c r="S12" s="22">
        <v>45414</v>
      </c>
      <c r="T12" s="22">
        <v>45415</v>
      </c>
      <c r="U12" s="22">
        <v>45416</v>
      </c>
      <c r="V12" s="22">
        <v>45418</v>
      </c>
      <c r="W12" s="22">
        <v>45419</v>
      </c>
      <c r="X12" s="22">
        <v>45421</v>
      </c>
      <c r="Y12" s="22">
        <v>45422</v>
      </c>
      <c r="Z12" s="22">
        <v>45425</v>
      </c>
      <c r="AA12" s="22">
        <v>45426</v>
      </c>
      <c r="AB12" s="118" t="s">
        <v>19</v>
      </c>
      <c r="AC12" s="119"/>
      <c r="AD12" s="119"/>
      <c r="AE12" s="119"/>
      <c r="AF12" s="22">
        <v>45427</v>
      </c>
      <c r="AG12" s="22">
        <v>45428</v>
      </c>
      <c r="AH12" s="22">
        <v>45431</v>
      </c>
      <c r="AI12" s="22">
        <v>45436</v>
      </c>
      <c r="AJ12" s="22">
        <v>45440</v>
      </c>
      <c r="AK12" s="22">
        <v>45443</v>
      </c>
      <c r="AL12" s="22">
        <v>45444</v>
      </c>
      <c r="AM12" s="22">
        <v>45445</v>
      </c>
      <c r="AN12" s="22">
        <v>45446</v>
      </c>
      <c r="AO12" s="22">
        <v>45578</v>
      </c>
      <c r="AP12" s="22">
        <v>45598</v>
      </c>
      <c r="AQ12" s="22">
        <v>45601</v>
      </c>
      <c r="AR12" s="22">
        <v>45613</v>
      </c>
      <c r="AS12" s="22">
        <v>45613</v>
      </c>
      <c r="AT12" s="22">
        <v>45617</v>
      </c>
      <c r="AU12" s="22">
        <v>45618</v>
      </c>
      <c r="AV12" s="22">
        <v>45619</v>
      </c>
      <c r="AW12" s="22">
        <v>45627</v>
      </c>
      <c r="AX12" s="22">
        <v>45627</v>
      </c>
      <c r="AY12" s="22">
        <v>45628</v>
      </c>
      <c r="AZ12" s="22">
        <v>45629</v>
      </c>
      <c r="BA12" s="22">
        <v>45634</v>
      </c>
      <c r="BB12" s="22">
        <v>45635</v>
      </c>
      <c r="BC12" s="118" t="s">
        <v>19</v>
      </c>
      <c r="BD12" s="119"/>
      <c r="BE12" s="119"/>
      <c r="BF12" s="119"/>
      <c r="BG12" s="22">
        <v>45636</v>
      </c>
      <c r="BH12" s="22">
        <v>45637</v>
      </c>
      <c r="BI12" s="22">
        <v>45642</v>
      </c>
      <c r="BJ12" s="22">
        <v>45644</v>
      </c>
      <c r="BK12" s="22">
        <v>45648</v>
      </c>
      <c r="BL12" s="22">
        <v>45650</v>
      </c>
      <c r="BM12" s="22">
        <v>45657</v>
      </c>
      <c r="BN12" s="22">
        <v>45659</v>
      </c>
      <c r="BO12" s="22">
        <v>45676</v>
      </c>
      <c r="BP12" s="22">
        <v>45677</v>
      </c>
      <c r="BQ12" s="22">
        <v>45698</v>
      </c>
      <c r="BR12" s="22">
        <v>45701</v>
      </c>
      <c r="BS12" s="22">
        <v>45702</v>
      </c>
      <c r="BT12" s="22">
        <v>45704</v>
      </c>
      <c r="BU12" s="22">
        <v>45712</v>
      </c>
      <c r="BV12" s="22">
        <v>45714</v>
      </c>
      <c r="BW12" s="22">
        <v>45715</v>
      </c>
      <c r="BX12" s="22">
        <v>45716</v>
      </c>
      <c r="BY12" s="22">
        <v>45717</v>
      </c>
      <c r="BZ12" s="22">
        <v>45724</v>
      </c>
      <c r="CA12" s="22">
        <v>45727</v>
      </c>
      <c r="CB12" s="22">
        <v>45735</v>
      </c>
      <c r="CC12" s="22">
        <v>45736</v>
      </c>
      <c r="CD12" s="118" t="s">
        <v>19</v>
      </c>
      <c r="CE12" s="119"/>
      <c r="CF12" s="119"/>
      <c r="CG12" s="119"/>
      <c r="CH12" s="22">
        <v>45737</v>
      </c>
      <c r="CI12" s="22">
        <v>45738</v>
      </c>
      <c r="CJ12" s="22">
        <v>45740</v>
      </c>
      <c r="CK12" s="22">
        <v>45741</v>
      </c>
      <c r="CL12" s="22">
        <v>45745</v>
      </c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</row>
    <row r="13" spans="1:108" ht="19.5" customHeight="1" x14ac:dyDescent="0.4">
      <c r="A13" s="113"/>
      <c r="B13" s="114"/>
      <c r="C13" s="114"/>
      <c r="D13" s="114"/>
      <c r="E13" s="24">
        <v>45382</v>
      </c>
      <c r="F13" s="24">
        <v>45383</v>
      </c>
      <c r="G13" s="24">
        <v>45390</v>
      </c>
      <c r="H13" s="24">
        <v>45391</v>
      </c>
      <c r="I13" s="24">
        <v>45393</v>
      </c>
      <c r="J13" s="24">
        <v>45393</v>
      </c>
      <c r="K13" s="24">
        <v>45395</v>
      </c>
      <c r="L13" s="24">
        <v>45397</v>
      </c>
      <c r="M13" s="24">
        <v>45398</v>
      </c>
      <c r="N13" s="24">
        <v>45399</v>
      </c>
      <c r="O13" s="24">
        <v>45400</v>
      </c>
      <c r="P13" s="24">
        <v>45405</v>
      </c>
      <c r="Q13" s="24">
        <v>45406</v>
      </c>
      <c r="R13" s="24">
        <v>45411</v>
      </c>
      <c r="S13" s="24">
        <v>45414</v>
      </c>
      <c r="T13" s="24">
        <v>45415</v>
      </c>
      <c r="U13" s="24">
        <v>45416</v>
      </c>
      <c r="V13" s="24">
        <v>45418</v>
      </c>
      <c r="W13" s="24">
        <v>45419</v>
      </c>
      <c r="X13" s="24">
        <v>45421</v>
      </c>
      <c r="Y13" s="24">
        <v>45422</v>
      </c>
      <c r="Z13" s="24">
        <v>45425</v>
      </c>
      <c r="AA13" s="24">
        <v>45426</v>
      </c>
      <c r="AB13" s="113"/>
      <c r="AC13" s="114"/>
      <c r="AD13" s="114"/>
      <c r="AE13" s="114"/>
      <c r="AF13" s="24">
        <v>45427</v>
      </c>
      <c r="AG13" s="24">
        <v>45428</v>
      </c>
      <c r="AH13" s="24">
        <v>45431</v>
      </c>
      <c r="AI13" s="24">
        <v>45436</v>
      </c>
      <c r="AJ13" s="24">
        <v>45440</v>
      </c>
      <c r="AK13" s="24">
        <v>45443</v>
      </c>
      <c r="AL13" s="24">
        <v>45444</v>
      </c>
      <c r="AM13" s="24">
        <v>45445</v>
      </c>
      <c r="AN13" s="24">
        <v>45446</v>
      </c>
      <c r="AO13" s="24">
        <v>45578</v>
      </c>
      <c r="AP13" s="24">
        <v>45598</v>
      </c>
      <c r="AQ13" s="24">
        <v>45601</v>
      </c>
      <c r="AR13" s="24">
        <v>45613</v>
      </c>
      <c r="AS13" s="24">
        <v>45613</v>
      </c>
      <c r="AT13" s="24">
        <v>45617</v>
      </c>
      <c r="AU13" s="24">
        <v>45618</v>
      </c>
      <c r="AV13" s="24">
        <v>45619</v>
      </c>
      <c r="AW13" s="24">
        <v>45627</v>
      </c>
      <c r="AX13" s="24">
        <v>45627</v>
      </c>
      <c r="AY13" s="24">
        <v>45628</v>
      </c>
      <c r="AZ13" s="24">
        <v>45629</v>
      </c>
      <c r="BA13" s="24">
        <v>45627</v>
      </c>
      <c r="BB13" s="24">
        <v>45635</v>
      </c>
      <c r="BC13" s="113"/>
      <c r="BD13" s="114"/>
      <c r="BE13" s="114"/>
      <c r="BF13" s="114"/>
      <c r="BG13" s="24">
        <v>45636</v>
      </c>
      <c r="BH13" s="24">
        <v>45637</v>
      </c>
      <c r="BI13" s="24">
        <v>45642</v>
      </c>
      <c r="BJ13" s="24">
        <v>45644</v>
      </c>
      <c r="BK13" s="24">
        <v>45648</v>
      </c>
      <c r="BL13" s="24">
        <v>45650</v>
      </c>
      <c r="BM13" s="24">
        <v>45657</v>
      </c>
      <c r="BN13" s="24">
        <v>45659</v>
      </c>
      <c r="BO13" s="24">
        <v>45676</v>
      </c>
      <c r="BP13" s="24">
        <v>45677</v>
      </c>
      <c r="BQ13" s="24">
        <v>45698</v>
      </c>
      <c r="BR13" s="24">
        <v>45701</v>
      </c>
      <c r="BS13" s="24">
        <v>45702</v>
      </c>
      <c r="BT13" s="24">
        <v>45704</v>
      </c>
      <c r="BU13" s="24">
        <v>45712</v>
      </c>
      <c r="BV13" s="24">
        <v>45714</v>
      </c>
      <c r="BW13" s="24">
        <v>45715</v>
      </c>
      <c r="BX13" s="24">
        <v>45716</v>
      </c>
      <c r="BY13" s="24">
        <v>45717</v>
      </c>
      <c r="BZ13" s="24">
        <v>45724</v>
      </c>
      <c r="CA13" s="24">
        <v>45727</v>
      </c>
      <c r="CB13" s="24">
        <v>45735</v>
      </c>
      <c r="CC13" s="24">
        <v>45736</v>
      </c>
      <c r="CD13" s="113"/>
      <c r="CE13" s="114"/>
      <c r="CF13" s="114"/>
      <c r="CG13" s="114"/>
      <c r="CH13" s="24">
        <v>45737</v>
      </c>
      <c r="CI13" s="24">
        <v>45738</v>
      </c>
      <c r="CJ13" s="24">
        <v>45740</v>
      </c>
      <c r="CK13" s="24">
        <v>45741</v>
      </c>
      <c r="CL13" s="24">
        <v>45745</v>
      </c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</row>
    <row r="14" spans="1:108" ht="19.5" customHeight="1" x14ac:dyDescent="0.4">
      <c r="A14" s="111" t="s">
        <v>20</v>
      </c>
      <c r="B14" s="112"/>
      <c r="C14" s="112"/>
      <c r="D14" s="112"/>
      <c r="E14" s="25">
        <v>45383</v>
      </c>
      <c r="F14" s="25">
        <v>45384</v>
      </c>
      <c r="G14" s="25">
        <v>45391</v>
      </c>
      <c r="H14" s="25">
        <v>45392</v>
      </c>
      <c r="I14" s="25">
        <v>45393</v>
      </c>
      <c r="J14" s="25">
        <v>45394</v>
      </c>
      <c r="K14" s="25">
        <v>45396</v>
      </c>
      <c r="L14" s="25">
        <v>45398</v>
      </c>
      <c r="M14" s="25">
        <v>45399</v>
      </c>
      <c r="N14" s="25">
        <v>45400</v>
      </c>
      <c r="O14" s="25">
        <v>45401</v>
      </c>
      <c r="P14" s="25">
        <v>45406</v>
      </c>
      <c r="Q14" s="25">
        <v>45407</v>
      </c>
      <c r="R14" s="25">
        <v>45412</v>
      </c>
      <c r="S14" s="25">
        <v>45414</v>
      </c>
      <c r="T14" s="25">
        <v>45416</v>
      </c>
      <c r="U14" s="25">
        <v>45417</v>
      </c>
      <c r="V14" s="25">
        <v>45419</v>
      </c>
      <c r="W14" s="25">
        <v>45420</v>
      </c>
      <c r="X14" s="25">
        <v>45422</v>
      </c>
      <c r="Y14" s="25">
        <v>45423</v>
      </c>
      <c r="Z14" s="25">
        <v>45426</v>
      </c>
      <c r="AA14" s="25">
        <v>45427</v>
      </c>
      <c r="AB14" s="111" t="s">
        <v>20</v>
      </c>
      <c r="AC14" s="112"/>
      <c r="AD14" s="112"/>
      <c r="AE14" s="112"/>
      <c r="AF14" s="25">
        <v>45428</v>
      </c>
      <c r="AG14" s="25">
        <v>45429</v>
      </c>
      <c r="AH14" s="25">
        <v>45432</v>
      </c>
      <c r="AI14" s="25">
        <v>45437</v>
      </c>
      <c r="AJ14" s="25">
        <v>45441</v>
      </c>
      <c r="AK14" s="25">
        <v>45444</v>
      </c>
      <c r="AL14" s="25">
        <v>45445</v>
      </c>
      <c r="AM14" s="25">
        <v>45446</v>
      </c>
      <c r="AN14" s="25">
        <v>45447</v>
      </c>
      <c r="AO14" s="25">
        <v>45578</v>
      </c>
      <c r="AP14" s="25">
        <v>45599</v>
      </c>
      <c r="AQ14" s="25">
        <v>45602</v>
      </c>
      <c r="AR14" s="25">
        <v>45613</v>
      </c>
      <c r="AS14" s="25">
        <v>45614</v>
      </c>
      <c r="AT14" s="25">
        <v>45618</v>
      </c>
      <c r="AU14" s="25">
        <v>45619</v>
      </c>
      <c r="AV14" s="25">
        <v>45620</v>
      </c>
      <c r="AW14" s="25">
        <v>45627</v>
      </c>
      <c r="AX14" s="25">
        <v>45628</v>
      </c>
      <c r="AY14" s="25">
        <v>45629</v>
      </c>
      <c r="AZ14" s="25">
        <v>45630</v>
      </c>
      <c r="BA14" s="25">
        <v>45635</v>
      </c>
      <c r="BB14" s="25">
        <v>45636</v>
      </c>
      <c r="BC14" s="111" t="s">
        <v>20</v>
      </c>
      <c r="BD14" s="112"/>
      <c r="BE14" s="112"/>
      <c r="BF14" s="112"/>
      <c r="BG14" s="25">
        <v>45637</v>
      </c>
      <c r="BH14" s="25">
        <v>45638</v>
      </c>
      <c r="BI14" s="25">
        <v>45643</v>
      </c>
      <c r="BJ14" s="25">
        <v>45645</v>
      </c>
      <c r="BK14" s="25">
        <v>45649</v>
      </c>
      <c r="BL14" s="25">
        <v>45650</v>
      </c>
      <c r="BM14" s="25">
        <v>45658</v>
      </c>
      <c r="BN14" s="25">
        <v>45660</v>
      </c>
      <c r="BO14" s="25">
        <v>45677</v>
      </c>
      <c r="BP14" s="25">
        <v>45678</v>
      </c>
      <c r="BQ14" s="25">
        <v>45699</v>
      </c>
      <c r="BR14" s="25">
        <v>45702</v>
      </c>
      <c r="BS14" s="25">
        <v>45703</v>
      </c>
      <c r="BT14" s="25">
        <v>45705</v>
      </c>
      <c r="BU14" s="25">
        <v>45713</v>
      </c>
      <c r="BV14" s="25">
        <v>45715</v>
      </c>
      <c r="BW14" s="25">
        <v>45716</v>
      </c>
      <c r="BX14" s="25">
        <v>45717</v>
      </c>
      <c r="BY14" s="25">
        <v>45718</v>
      </c>
      <c r="BZ14" s="25">
        <v>45725</v>
      </c>
      <c r="CA14" s="25">
        <v>45728</v>
      </c>
      <c r="CB14" s="25">
        <v>45736</v>
      </c>
      <c r="CC14" s="25">
        <v>45737</v>
      </c>
      <c r="CD14" s="111" t="s">
        <v>20</v>
      </c>
      <c r="CE14" s="112"/>
      <c r="CF14" s="112"/>
      <c r="CG14" s="112"/>
      <c r="CH14" s="25">
        <v>45738</v>
      </c>
      <c r="CI14" s="25">
        <v>45739</v>
      </c>
      <c r="CJ14" s="25">
        <v>45741</v>
      </c>
      <c r="CK14" s="25">
        <v>45742</v>
      </c>
      <c r="CL14" s="25">
        <v>45746</v>
      </c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</row>
    <row r="15" spans="1:108" ht="19.5" customHeight="1" x14ac:dyDescent="0.4">
      <c r="A15" s="111"/>
      <c r="B15" s="112"/>
      <c r="C15" s="112"/>
      <c r="D15" s="112"/>
      <c r="E15" s="27">
        <v>45383</v>
      </c>
      <c r="F15" s="27">
        <v>45384</v>
      </c>
      <c r="G15" s="27">
        <v>45391</v>
      </c>
      <c r="H15" s="27">
        <v>45392</v>
      </c>
      <c r="I15" s="27">
        <v>45393</v>
      </c>
      <c r="J15" s="27">
        <v>45394</v>
      </c>
      <c r="K15" s="27">
        <v>45396</v>
      </c>
      <c r="L15" s="27">
        <v>45398</v>
      </c>
      <c r="M15" s="27">
        <v>45399</v>
      </c>
      <c r="N15" s="27">
        <v>45400</v>
      </c>
      <c r="O15" s="27">
        <v>45401</v>
      </c>
      <c r="P15" s="27">
        <v>45406</v>
      </c>
      <c r="Q15" s="27">
        <v>45407</v>
      </c>
      <c r="R15" s="27">
        <v>45412</v>
      </c>
      <c r="S15" s="27">
        <v>45414</v>
      </c>
      <c r="T15" s="27">
        <v>45416</v>
      </c>
      <c r="U15" s="27">
        <v>45417</v>
      </c>
      <c r="V15" s="27">
        <v>45419</v>
      </c>
      <c r="W15" s="27">
        <v>45420</v>
      </c>
      <c r="X15" s="27">
        <v>45422</v>
      </c>
      <c r="Y15" s="27">
        <v>45423</v>
      </c>
      <c r="Z15" s="27">
        <v>45426</v>
      </c>
      <c r="AA15" s="27">
        <v>45427</v>
      </c>
      <c r="AB15" s="111"/>
      <c r="AC15" s="112"/>
      <c r="AD15" s="112"/>
      <c r="AE15" s="112"/>
      <c r="AF15" s="27">
        <v>45428</v>
      </c>
      <c r="AG15" s="27">
        <v>45429</v>
      </c>
      <c r="AH15" s="27">
        <v>45432</v>
      </c>
      <c r="AI15" s="27">
        <v>45437</v>
      </c>
      <c r="AJ15" s="27">
        <v>45441</v>
      </c>
      <c r="AK15" s="27">
        <v>45444</v>
      </c>
      <c r="AL15" s="27">
        <v>45445</v>
      </c>
      <c r="AM15" s="27">
        <v>45446</v>
      </c>
      <c r="AN15" s="27">
        <v>45447</v>
      </c>
      <c r="AO15" s="27">
        <v>45578</v>
      </c>
      <c r="AP15" s="27">
        <v>45599</v>
      </c>
      <c r="AQ15" s="27">
        <v>45602</v>
      </c>
      <c r="AR15" s="27">
        <v>45613</v>
      </c>
      <c r="AS15" s="27">
        <v>45614</v>
      </c>
      <c r="AT15" s="27">
        <v>45618</v>
      </c>
      <c r="AU15" s="27">
        <v>45619</v>
      </c>
      <c r="AV15" s="27">
        <v>45620</v>
      </c>
      <c r="AW15" s="27">
        <v>45627</v>
      </c>
      <c r="AX15" s="27">
        <v>45628</v>
      </c>
      <c r="AY15" s="27">
        <v>45629</v>
      </c>
      <c r="AZ15" s="27">
        <v>45630</v>
      </c>
      <c r="BA15" s="27">
        <v>45628</v>
      </c>
      <c r="BB15" s="27">
        <v>45636</v>
      </c>
      <c r="BC15" s="111"/>
      <c r="BD15" s="112"/>
      <c r="BE15" s="112"/>
      <c r="BF15" s="112"/>
      <c r="BG15" s="27">
        <v>45637</v>
      </c>
      <c r="BH15" s="27">
        <v>45638</v>
      </c>
      <c r="BI15" s="27">
        <v>45643</v>
      </c>
      <c r="BJ15" s="27">
        <v>45645</v>
      </c>
      <c r="BK15" s="27">
        <v>45649</v>
      </c>
      <c r="BL15" s="27">
        <v>45650</v>
      </c>
      <c r="BM15" s="27">
        <v>45658</v>
      </c>
      <c r="BN15" s="27">
        <v>45660</v>
      </c>
      <c r="BO15" s="27">
        <v>45677</v>
      </c>
      <c r="BP15" s="27">
        <v>45678</v>
      </c>
      <c r="BQ15" s="27">
        <v>45699</v>
      </c>
      <c r="BR15" s="27">
        <v>45702</v>
      </c>
      <c r="BS15" s="27">
        <v>45703</v>
      </c>
      <c r="BT15" s="27">
        <v>45705</v>
      </c>
      <c r="BU15" s="27">
        <v>45713</v>
      </c>
      <c r="BV15" s="27">
        <v>45715</v>
      </c>
      <c r="BW15" s="27">
        <v>45716</v>
      </c>
      <c r="BX15" s="27">
        <v>45717</v>
      </c>
      <c r="BY15" s="27">
        <v>45718</v>
      </c>
      <c r="BZ15" s="27">
        <v>45725</v>
      </c>
      <c r="CA15" s="27">
        <v>45728</v>
      </c>
      <c r="CB15" s="27">
        <v>45736</v>
      </c>
      <c r="CC15" s="27">
        <v>45737</v>
      </c>
      <c r="CD15" s="111"/>
      <c r="CE15" s="112"/>
      <c r="CF15" s="112"/>
      <c r="CG15" s="112"/>
      <c r="CH15" s="27">
        <v>45738</v>
      </c>
      <c r="CI15" s="27">
        <v>45739</v>
      </c>
      <c r="CJ15" s="27">
        <v>45741</v>
      </c>
      <c r="CK15" s="27">
        <v>45742</v>
      </c>
      <c r="CL15" s="27">
        <v>45746</v>
      </c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</row>
    <row r="16" spans="1:108" ht="19.5" customHeight="1" x14ac:dyDescent="0.4">
      <c r="A16" s="111"/>
      <c r="B16" s="112"/>
      <c r="C16" s="112"/>
      <c r="D16" s="112"/>
      <c r="E16" s="28" t="s">
        <v>53</v>
      </c>
      <c r="F16" s="28" t="s">
        <v>53</v>
      </c>
      <c r="G16" s="28" t="s">
        <v>71</v>
      </c>
      <c r="H16" s="28" t="s">
        <v>71</v>
      </c>
      <c r="I16" s="28" t="s">
        <v>73</v>
      </c>
      <c r="J16" s="28" t="s">
        <v>71</v>
      </c>
      <c r="K16" s="28" t="s">
        <v>71</v>
      </c>
      <c r="L16" s="28" t="s">
        <v>71</v>
      </c>
      <c r="M16" s="28" t="s">
        <v>71</v>
      </c>
      <c r="N16" s="28" t="s">
        <v>71</v>
      </c>
      <c r="O16" s="28" t="s">
        <v>71</v>
      </c>
      <c r="P16" s="28" t="s">
        <v>53</v>
      </c>
      <c r="Q16" s="28" t="s">
        <v>53</v>
      </c>
      <c r="R16" s="28" t="s">
        <v>71</v>
      </c>
      <c r="S16" s="28" t="s">
        <v>72</v>
      </c>
      <c r="T16" s="28" t="s">
        <v>71</v>
      </c>
      <c r="U16" s="28" t="s">
        <v>53</v>
      </c>
      <c r="V16" s="28" t="s">
        <v>71</v>
      </c>
      <c r="W16" s="28" t="s">
        <v>71</v>
      </c>
      <c r="X16" s="28" t="s">
        <v>71</v>
      </c>
      <c r="Y16" s="28" t="s">
        <v>71</v>
      </c>
      <c r="Z16" s="28" t="s">
        <v>71</v>
      </c>
      <c r="AA16" s="28" t="s">
        <v>71</v>
      </c>
      <c r="AB16" s="111"/>
      <c r="AC16" s="112"/>
      <c r="AD16" s="112"/>
      <c r="AE16" s="112"/>
      <c r="AF16" s="28" t="s">
        <v>71</v>
      </c>
      <c r="AG16" s="28" t="s">
        <v>53</v>
      </c>
      <c r="AH16" s="28" t="s">
        <v>71</v>
      </c>
      <c r="AI16" s="28" t="s">
        <v>71</v>
      </c>
      <c r="AJ16" s="28" t="s">
        <v>71</v>
      </c>
      <c r="AK16" s="28" t="s">
        <v>71</v>
      </c>
      <c r="AL16" s="28" t="s">
        <v>71</v>
      </c>
      <c r="AM16" s="28" t="s">
        <v>71</v>
      </c>
      <c r="AN16" s="28" t="s">
        <v>71</v>
      </c>
      <c r="AO16" s="28" t="s">
        <v>92</v>
      </c>
      <c r="AP16" s="28" t="s">
        <v>71</v>
      </c>
      <c r="AQ16" s="28" t="s">
        <v>53</v>
      </c>
      <c r="AR16" s="28" t="s">
        <v>93</v>
      </c>
      <c r="AS16" s="28" t="s">
        <v>71</v>
      </c>
      <c r="AT16" s="28" t="s">
        <v>71</v>
      </c>
      <c r="AU16" s="28" t="s">
        <v>71</v>
      </c>
      <c r="AV16" s="28" t="s">
        <v>71</v>
      </c>
      <c r="AW16" s="28" t="s">
        <v>91</v>
      </c>
      <c r="AX16" s="28" t="s">
        <v>42</v>
      </c>
      <c r="AY16" s="28" t="s">
        <v>42</v>
      </c>
      <c r="AZ16" s="28" t="s">
        <v>90</v>
      </c>
      <c r="BA16" s="28" t="s">
        <v>90</v>
      </c>
      <c r="BB16" s="28" t="s">
        <v>90</v>
      </c>
      <c r="BC16" s="111"/>
      <c r="BD16" s="112"/>
      <c r="BE16" s="112"/>
      <c r="BF16" s="112"/>
      <c r="BG16" s="28" t="s">
        <v>42</v>
      </c>
      <c r="BH16" s="28" t="s">
        <v>90</v>
      </c>
      <c r="BI16" s="28" t="s">
        <v>42</v>
      </c>
      <c r="BJ16" s="28" t="s">
        <v>17</v>
      </c>
      <c r="BK16" s="28" t="s">
        <v>42</v>
      </c>
      <c r="BL16" s="28" t="s">
        <v>91</v>
      </c>
      <c r="BM16" s="28" t="s">
        <v>42</v>
      </c>
      <c r="BN16" s="28" t="s">
        <v>42</v>
      </c>
      <c r="BO16" s="28" t="s">
        <v>42</v>
      </c>
      <c r="BP16" s="28" t="s">
        <v>42</v>
      </c>
      <c r="BQ16" s="28" t="s">
        <v>71</v>
      </c>
      <c r="BR16" s="28" t="s">
        <v>71</v>
      </c>
      <c r="BS16" s="28" t="s">
        <v>71</v>
      </c>
      <c r="BT16" s="28" t="s">
        <v>53</v>
      </c>
      <c r="BU16" s="28" t="s">
        <v>71</v>
      </c>
      <c r="BV16" s="28" t="s">
        <v>71</v>
      </c>
      <c r="BW16" s="28" t="s">
        <v>71</v>
      </c>
      <c r="BX16" s="28" t="s">
        <v>71</v>
      </c>
      <c r="BY16" s="28" t="s">
        <v>71</v>
      </c>
      <c r="BZ16" s="28" t="s">
        <v>71</v>
      </c>
      <c r="CA16" s="28" t="s">
        <v>71</v>
      </c>
      <c r="CB16" s="28" t="s">
        <v>71</v>
      </c>
      <c r="CC16" s="28" t="s">
        <v>53</v>
      </c>
      <c r="CD16" s="111"/>
      <c r="CE16" s="112"/>
      <c r="CF16" s="112"/>
      <c r="CG16" s="112"/>
      <c r="CH16" s="28" t="s">
        <v>71</v>
      </c>
      <c r="CI16" s="28" t="s">
        <v>71</v>
      </c>
      <c r="CJ16" s="28" t="s">
        <v>53</v>
      </c>
      <c r="CK16" s="28" t="s">
        <v>71</v>
      </c>
      <c r="CL16" s="28" t="s">
        <v>71</v>
      </c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</row>
    <row r="17" spans="1:108" ht="19.5" customHeight="1" x14ac:dyDescent="0.4">
      <c r="A17" s="113"/>
      <c r="B17" s="114"/>
      <c r="C17" s="114"/>
      <c r="D17" s="114"/>
      <c r="E17" s="30" t="s">
        <v>18</v>
      </c>
      <c r="F17" s="30" t="s">
        <v>18</v>
      </c>
      <c r="G17" s="30" t="s">
        <v>43</v>
      </c>
      <c r="H17" s="30" t="s">
        <v>43</v>
      </c>
      <c r="I17" s="30" t="s">
        <v>77</v>
      </c>
      <c r="J17" s="30" t="s">
        <v>43</v>
      </c>
      <c r="K17" s="30" t="s">
        <v>43</v>
      </c>
      <c r="L17" s="30" t="s">
        <v>43</v>
      </c>
      <c r="M17" s="30" t="s">
        <v>43</v>
      </c>
      <c r="N17" s="30" t="s">
        <v>43</v>
      </c>
      <c r="O17" s="30" t="s">
        <v>43</v>
      </c>
      <c r="P17" s="30" t="s">
        <v>18</v>
      </c>
      <c r="Q17" s="30" t="s">
        <v>18</v>
      </c>
      <c r="R17" s="30" t="s">
        <v>43</v>
      </c>
      <c r="S17" s="30" t="s">
        <v>77</v>
      </c>
      <c r="T17" s="30" t="s">
        <v>43</v>
      </c>
      <c r="U17" s="30" t="s">
        <v>18</v>
      </c>
      <c r="V17" s="30" t="s">
        <v>43</v>
      </c>
      <c r="W17" s="30" t="s">
        <v>43</v>
      </c>
      <c r="X17" s="30" t="s">
        <v>43</v>
      </c>
      <c r="Y17" s="30" t="s">
        <v>43</v>
      </c>
      <c r="Z17" s="30" t="s">
        <v>43</v>
      </c>
      <c r="AA17" s="30" t="s">
        <v>43</v>
      </c>
      <c r="AB17" s="113"/>
      <c r="AC17" s="114"/>
      <c r="AD17" s="114"/>
      <c r="AE17" s="114"/>
      <c r="AF17" s="30" t="s">
        <v>43</v>
      </c>
      <c r="AG17" s="30" t="s">
        <v>18</v>
      </c>
      <c r="AH17" s="30" t="s">
        <v>43</v>
      </c>
      <c r="AI17" s="30" t="s">
        <v>43</v>
      </c>
      <c r="AJ17" s="30" t="s">
        <v>43</v>
      </c>
      <c r="AK17" s="30" t="s">
        <v>43</v>
      </c>
      <c r="AL17" s="30" t="s">
        <v>43</v>
      </c>
      <c r="AM17" s="30" t="s">
        <v>43</v>
      </c>
      <c r="AN17" s="30" t="s">
        <v>43</v>
      </c>
      <c r="AO17" s="87">
        <v>0.60416666666666663</v>
      </c>
      <c r="AP17" s="30" t="s">
        <v>43</v>
      </c>
      <c r="AQ17" s="30" t="s">
        <v>18</v>
      </c>
      <c r="AR17" s="30" t="s">
        <v>78</v>
      </c>
      <c r="AS17" s="30" t="s">
        <v>43</v>
      </c>
      <c r="AT17" s="30" t="s">
        <v>43</v>
      </c>
      <c r="AU17" s="30" t="s">
        <v>43</v>
      </c>
      <c r="AV17" s="30" t="s">
        <v>43</v>
      </c>
      <c r="AW17" s="87">
        <v>0.60416666666666663</v>
      </c>
      <c r="AX17" s="30" t="s">
        <v>43</v>
      </c>
      <c r="AY17" s="30" t="s">
        <v>43</v>
      </c>
      <c r="AZ17" s="30" t="s">
        <v>18</v>
      </c>
      <c r="BA17" s="30" t="s">
        <v>18</v>
      </c>
      <c r="BB17" s="30" t="s">
        <v>18</v>
      </c>
      <c r="BC17" s="113"/>
      <c r="BD17" s="114"/>
      <c r="BE17" s="114"/>
      <c r="BF17" s="114"/>
      <c r="BG17" s="30" t="s">
        <v>43</v>
      </c>
      <c r="BH17" s="30" t="s">
        <v>18</v>
      </c>
      <c r="BI17" s="30" t="s">
        <v>43</v>
      </c>
      <c r="BJ17" s="30" t="s">
        <v>18</v>
      </c>
      <c r="BK17" s="30" t="s">
        <v>43</v>
      </c>
      <c r="BL17" s="30" t="s">
        <v>77</v>
      </c>
      <c r="BM17" s="30" t="s">
        <v>43</v>
      </c>
      <c r="BN17" s="30" t="s">
        <v>43</v>
      </c>
      <c r="BO17" s="30" t="s">
        <v>43</v>
      </c>
      <c r="BP17" s="30" t="s">
        <v>43</v>
      </c>
      <c r="BQ17" s="30" t="s">
        <v>43</v>
      </c>
      <c r="BR17" s="30" t="s">
        <v>43</v>
      </c>
      <c r="BS17" s="30" t="s">
        <v>43</v>
      </c>
      <c r="BT17" s="30" t="s">
        <v>18</v>
      </c>
      <c r="BU17" s="30" t="s">
        <v>43</v>
      </c>
      <c r="BV17" s="30" t="s">
        <v>43</v>
      </c>
      <c r="BW17" s="30" t="s">
        <v>43</v>
      </c>
      <c r="BX17" s="30" t="s">
        <v>43</v>
      </c>
      <c r="BY17" s="30" t="s">
        <v>43</v>
      </c>
      <c r="BZ17" s="30" t="s">
        <v>43</v>
      </c>
      <c r="CA17" s="30" t="s">
        <v>43</v>
      </c>
      <c r="CB17" s="30" t="s">
        <v>43</v>
      </c>
      <c r="CC17" s="30" t="s">
        <v>18</v>
      </c>
      <c r="CD17" s="113"/>
      <c r="CE17" s="114"/>
      <c r="CF17" s="114"/>
      <c r="CG17" s="114"/>
      <c r="CH17" s="30" t="s">
        <v>43</v>
      </c>
      <c r="CI17" s="30" t="s">
        <v>43</v>
      </c>
      <c r="CJ17" s="30" t="s">
        <v>18</v>
      </c>
      <c r="CK17" s="30" t="s">
        <v>43</v>
      </c>
      <c r="CL17" s="30" t="s">
        <v>43</v>
      </c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</row>
    <row r="18" spans="1:108" ht="39" customHeight="1" x14ac:dyDescent="0.4">
      <c r="A18" s="107" t="s">
        <v>35</v>
      </c>
      <c r="B18" s="108"/>
      <c r="C18" s="109" t="s">
        <v>9</v>
      </c>
      <c r="D18" s="110"/>
      <c r="E18" s="32">
        <v>13</v>
      </c>
      <c r="F18" s="32">
        <v>13</v>
      </c>
      <c r="G18" s="32">
        <v>14</v>
      </c>
      <c r="H18" s="32">
        <v>13</v>
      </c>
      <c r="I18" s="32">
        <v>12</v>
      </c>
      <c r="J18" s="32">
        <v>13</v>
      </c>
      <c r="K18" s="32">
        <v>12</v>
      </c>
      <c r="L18" s="32">
        <v>13</v>
      </c>
      <c r="M18" s="32">
        <v>13</v>
      </c>
      <c r="N18" s="32">
        <v>12</v>
      </c>
      <c r="O18" s="32">
        <v>12</v>
      </c>
      <c r="P18" s="32">
        <v>13</v>
      </c>
      <c r="Q18" s="32">
        <v>13</v>
      </c>
      <c r="R18" s="32">
        <v>12</v>
      </c>
      <c r="S18" s="32">
        <v>13</v>
      </c>
      <c r="T18" s="32">
        <v>12</v>
      </c>
      <c r="U18" s="32">
        <v>12</v>
      </c>
      <c r="V18" s="32">
        <v>12</v>
      </c>
      <c r="W18" s="32">
        <v>13</v>
      </c>
      <c r="X18" s="32">
        <v>13</v>
      </c>
      <c r="Y18" s="32">
        <v>12</v>
      </c>
      <c r="Z18" s="32">
        <v>13</v>
      </c>
      <c r="AA18" s="32">
        <v>12</v>
      </c>
      <c r="AB18" s="107" t="s">
        <v>35</v>
      </c>
      <c r="AC18" s="108"/>
      <c r="AD18" s="109" t="s">
        <v>9</v>
      </c>
      <c r="AE18" s="110"/>
      <c r="AF18" s="32">
        <v>12</v>
      </c>
      <c r="AG18" s="32">
        <v>13</v>
      </c>
      <c r="AH18" s="32">
        <v>14</v>
      </c>
      <c r="AI18" s="32">
        <v>12</v>
      </c>
      <c r="AJ18" s="32">
        <v>13</v>
      </c>
      <c r="AK18" s="32">
        <v>14</v>
      </c>
      <c r="AL18" s="32">
        <v>13</v>
      </c>
      <c r="AM18" s="32">
        <v>14</v>
      </c>
      <c r="AN18" s="32">
        <v>13</v>
      </c>
      <c r="AO18" s="32">
        <v>12</v>
      </c>
      <c r="AP18" s="32">
        <v>13</v>
      </c>
      <c r="AQ18" s="32">
        <v>13</v>
      </c>
      <c r="AR18" s="32">
        <v>11</v>
      </c>
      <c r="AS18" s="32">
        <v>13</v>
      </c>
      <c r="AT18" s="32">
        <v>11</v>
      </c>
      <c r="AU18" s="32">
        <v>12</v>
      </c>
      <c r="AV18" s="32">
        <v>13</v>
      </c>
      <c r="AW18" s="32">
        <v>14</v>
      </c>
      <c r="AX18" s="32">
        <v>13</v>
      </c>
      <c r="AY18" s="32">
        <v>12</v>
      </c>
      <c r="AZ18" s="32">
        <v>13</v>
      </c>
      <c r="BA18" s="32">
        <v>13</v>
      </c>
      <c r="BB18" s="32">
        <v>13</v>
      </c>
      <c r="BC18" s="107" t="s">
        <v>35</v>
      </c>
      <c r="BD18" s="108"/>
      <c r="BE18" s="109" t="s">
        <v>9</v>
      </c>
      <c r="BF18" s="110"/>
      <c r="BG18" s="32">
        <v>14</v>
      </c>
      <c r="BH18" s="32">
        <v>12</v>
      </c>
      <c r="BI18" s="32">
        <v>14</v>
      </c>
      <c r="BJ18" s="32">
        <v>13</v>
      </c>
      <c r="BK18" s="32">
        <v>14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13</v>
      </c>
      <c r="BR18" s="32">
        <v>13</v>
      </c>
      <c r="BS18" s="32">
        <v>13</v>
      </c>
      <c r="BT18" s="32">
        <v>13</v>
      </c>
      <c r="BU18" s="32">
        <v>13</v>
      </c>
      <c r="BV18" s="32">
        <v>13</v>
      </c>
      <c r="BW18" s="32">
        <v>14</v>
      </c>
      <c r="BX18" s="32">
        <v>13</v>
      </c>
      <c r="BY18" s="32">
        <v>13</v>
      </c>
      <c r="BZ18" s="32">
        <v>13</v>
      </c>
      <c r="CA18" s="32">
        <v>12</v>
      </c>
      <c r="CB18" s="32">
        <v>14</v>
      </c>
      <c r="CC18" s="32">
        <v>13</v>
      </c>
      <c r="CD18" s="107" t="s">
        <v>35</v>
      </c>
      <c r="CE18" s="108"/>
      <c r="CF18" s="109" t="s">
        <v>9</v>
      </c>
      <c r="CG18" s="110"/>
      <c r="CH18" s="32">
        <v>13</v>
      </c>
      <c r="CI18" s="32">
        <v>12</v>
      </c>
      <c r="CJ18" s="32">
        <v>13</v>
      </c>
      <c r="CK18" s="32">
        <v>13</v>
      </c>
      <c r="CL18" s="32">
        <v>14</v>
      </c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</row>
    <row r="19" spans="1:108" ht="39" customHeight="1" x14ac:dyDescent="0.4">
      <c r="A19" s="107"/>
      <c r="B19" s="99"/>
      <c r="C19" s="109" t="s">
        <v>21</v>
      </c>
      <c r="D19" s="110"/>
      <c r="E19" s="35">
        <v>2810</v>
      </c>
      <c r="F19" s="35">
        <v>1250</v>
      </c>
      <c r="G19" s="35">
        <v>560</v>
      </c>
      <c r="H19" s="35">
        <v>3580</v>
      </c>
      <c r="I19" s="35">
        <v>900</v>
      </c>
      <c r="J19" s="35">
        <v>260</v>
      </c>
      <c r="K19" s="35">
        <v>1040</v>
      </c>
      <c r="L19" s="35">
        <v>1690</v>
      </c>
      <c r="M19" s="35">
        <v>3050</v>
      </c>
      <c r="N19" s="35">
        <v>3480</v>
      </c>
      <c r="O19" s="35">
        <v>3290</v>
      </c>
      <c r="P19" s="35">
        <v>620</v>
      </c>
      <c r="Q19" s="35">
        <v>3310</v>
      </c>
      <c r="R19" s="35">
        <v>1130</v>
      </c>
      <c r="S19" s="35">
        <v>1400</v>
      </c>
      <c r="T19" s="35">
        <v>2020</v>
      </c>
      <c r="U19" s="35">
        <v>1750</v>
      </c>
      <c r="V19" s="35">
        <v>1820</v>
      </c>
      <c r="W19" s="35">
        <v>2920</v>
      </c>
      <c r="X19" s="35">
        <v>3670</v>
      </c>
      <c r="Y19" s="35">
        <v>3220</v>
      </c>
      <c r="Z19" s="35">
        <v>3210</v>
      </c>
      <c r="AA19" s="35">
        <v>560</v>
      </c>
      <c r="AB19" s="107"/>
      <c r="AC19" s="99"/>
      <c r="AD19" s="109" t="s">
        <v>21</v>
      </c>
      <c r="AE19" s="110"/>
      <c r="AF19" s="35">
        <v>3900</v>
      </c>
      <c r="AG19" s="35">
        <v>3050</v>
      </c>
      <c r="AH19" s="35">
        <v>2210</v>
      </c>
      <c r="AI19" s="35">
        <v>2840</v>
      </c>
      <c r="AJ19" s="35">
        <v>3400</v>
      </c>
      <c r="AK19" s="35">
        <v>660</v>
      </c>
      <c r="AL19" s="35">
        <v>2500</v>
      </c>
      <c r="AM19" s="35">
        <v>1160</v>
      </c>
      <c r="AN19" s="35">
        <v>980</v>
      </c>
      <c r="AO19" s="35">
        <v>1920</v>
      </c>
      <c r="AP19" s="35">
        <v>470</v>
      </c>
      <c r="AQ19" s="35">
        <v>1340</v>
      </c>
      <c r="AR19" s="35">
        <v>660</v>
      </c>
      <c r="AS19" s="35">
        <v>560</v>
      </c>
      <c r="AT19" s="35">
        <v>1140</v>
      </c>
      <c r="AU19" s="35">
        <v>850</v>
      </c>
      <c r="AV19" s="35">
        <v>1900</v>
      </c>
      <c r="AW19" s="35">
        <v>950</v>
      </c>
      <c r="AX19" s="35">
        <v>1110</v>
      </c>
      <c r="AY19" s="35">
        <v>1780</v>
      </c>
      <c r="AZ19" s="35">
        <v>1320</v>
      </c>
      <c r="BA19" s="35">
        <v>2290</v>
      </c>
      <c r="BB19" s="35">
        <v>1820</v>
      </c>
      <c r="BC19" s="107"/>
      <c r="BD19" s="99"/>
      <c r="BE19" s="109" t="s">
        <v>21</v>
      </c>
      <c r="BF19" s="110"/>
      <c r="BG19" s="35">
        <v>310</v>
      </c>
      <c r="BH19" s="35">
        <v>3110</v>
      </c>
      <c r="BI19" s="35">
        <v>520</v>
      </c>
      <c r="BJ19" s="35">
        <v>1580</v>
      </c>
      <c r="BK19" s="35">
        <v>2730</v>
      </c>
      <c r="BL19" s="35">
        <v>1000</v>
      </c>
      <c r="BM19" s="35">
        <v>1310</v>
      </c>
      <c r="BN19" s="35">
        <v>280</v>
      </c>
      <c r="BO19" s="35">
        <v>1560</v>
      </c>
      <c r="BP19" s="35">
        <v>370</v>
      </c>
      <c r="BQ19" s="35">
        <v>990</v>
      </c>
      <c r="BR19" s="35">
        <v>1680</v>
      </c>
      <c r="BS19" s="35">
        <v>350</v>
      </c>
      <c r="BT19" s="35">
        <v>1770</v>
      </c>
      <c r="BU19" s="35">
        <v>920</v>
      </c>
      <c r="BV19" s="35">
        <v>1420</v>
      </c>
      <c r="BW19" s="35">
        <v>170</v>
      </c>
      <c r="BX19" s="35">
        <v>2790</v>
      </c>
      <c r="BY19" s="35">
        <v>2610</v>
      </c>
      <c r="BZ19" s="35">
        <v>4340</v>
      </c>
      <c r="CA19" s="35">
        <v>1140</v>
      </c>
      <c r="CB19" s="35">
        <v>2070</v>
      </c>
      <c r="CC19" s="35">
        <v>3410</v>
      </c>
      <c r="CD19" s="107"/>
      <c r="CE19" s="99"/>
      <c r="CF19" s="109" t="s">
        <v>21</v>
      </c>
      <c r="CG19" s="110"/>
      <c r="CH19" s="35">
        <v>6160</v>
      </c>
      <c r="CI19" s="35">
        <v>6440</v>
      </c>
      <c r="CJ19" s="35">
        <v>3970</v>
      </c>
      <c r="CK19" s="35">
        <v>2960</v>
      </c>
      <c r="CL19" s="35">
        <v>850</v>
      </c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</row>
    <row r="20" spans="1:108" ht="39" customHeight="1" x14ac:dyDescent="0.4">
      <c r="A20" s="108"/>
      <c r="B20" s="108"/>
      <c r="C20" s="109" t="s">
        <v>37</v>
      </c>
      <c r="D20" s="110"/>
      <c r="E20" s="35">
        <v>3711</v>
      </c>
      <c r="F20" s="35">
        <v>2135</v>
      </c>
      <c r="G20" s="35">
        <v>1235</v>
      </c>
      <c r="H20" s="35">
        <v>4229</v>
      </c>
      <c r="I20" s="35">
        <v>1830</v>
      </c>
      <c r="J20" s="35">
        <v>1235</v>
      </c>
      <c r="K20" s="35">
        <v>1921</v>
      </c>
      <c r="L20" s="35">
        <v>2875</v>
      </c>
      <c r="M20" s="35">
        <v>4035</v>
      </c>
      <c r="N20" s="35">
        <v>3863</v>
      </c>
      <c r="O20" s="35">
        <v>3665</v>
      </c>
      <c r="P20" s="35">
        <v>1235</v>
      </c>
      <c r="Q20" s="35">
        <v>3925</v>
      </c>
      <c r="R20" s="35">
        <v>2235</v>
      </c>
      <c r="S20" s="35">
        <v>2196</v>
      </c>
      <c r="T20" s="35">
        <v>2869</v>
      </c>
      <c r="U20" s="35">
        <v>2759</v>
      </c>
      <c r="V20" s="35">
        <v>2671</v>
      </c>
      <c r="W20" s="35">
        <v>4035</v>
      </c>
      <c r="X20" s="35">
        <v>4229</v>
      </c>
      <c r="Y20" s="35">
        <v>4025</v>
      </c>
      <c r="Z20" s="35">
        <v>3571</v>
      </c>
      <c r="AA20" s="35">
        <v>1235</v>
      </c>
      <c r="AB20" s="108"/>
      <c r="AC20" s="108"/>
      <c r="AD20" s="109" t="s">
        <v>37</v>
      </c>
      <c r="AE20" s="110"/>
      <c r="AF20" s="35">
        <v>4439</v>
      </c>
      <c r="AG20" s="35">
        <v>3785</v>
      </c>
      <c r="AH20" s="35">
        <v>3229</v>
      </c>
      <c r="AI20" s="35">
        <v>3455</v>
      </c>
      <c r="AJ20" s="35">
        <v>3775</v>
      </c>
      <c r="AK20" s="35">
        <v>1235</v>
      </c>
      <c r="AL20" s="35">
        <v>3235</v>
      </c>
      <c r="AM20" s="35">
        <v>2229</v>
      </c>
      <c r="AN20" s="35">
        <v>1985</v>
      </c>
      <c r="AO20" s="35">
        <v>2720</v>
      </c>
      <c r="AP20" s="35">
        <v>1235</v>
      </c>
      <c r="AQ20" s="35">
        <v>1921</v>
      </c>
      <c r="AR20" s="35">
        <v>1196</v>
      </c>
      <c r="AS20" s="35">
        <v>1235</v>
      </c>
      <c r="AT20" s="35">
        <v>2235</v>
      </c>
      <c r="AU20" s="35">
        <v>2135</v>
      </c>
      <c r="AV20" s="35">
        <v>3135</v>
      </c>
      <c r="AW20" s="35">
        <v>2720</v>
      </c>
      <c r="AX20" s="35">
        <v>2229</v>
      </c>
      <c r="AY20" s="35">
        <v>2921</v>
      </c>
      <c r="AZ20" s="35">
        <v>1985</v>
      </c>
      <c r="BA20" s="35">
        <v>4035</v>
      </c>
      <c r="BB20" s="35">
        <v>2759</v>
      </c>
      <c r="BC20" s="108"/>
      <c r="BD20" s="108"/>
      <c r="BE20" s="109" t="s">
        <v>37</v>
      </c>
      <c r="BF20" s="110"/>
      <c r="BG20" s="35">
        <v>1235</v>
      </c>
      <c r="BH20" s="35">
        <v>5565</v>
      </c>
      <c r="BI20" s="35">
        <v>2135</v>
      </c>
      <c r="BJ20" s="35">
        <v>3229</v>
      </c>
      <c r="BK20" s="35">
        <v>5455</v>
      </c>
      <c r="BL20" s="35">
        <v>1524</v>
      </c>
      <c r="BM20" s="35">
        <v>1744</v>
      </c>
      <c r="BN20" s="35">
        <v>900</v>
      </c>
      <c r="BO20" s="35">
        <v>2576</v>
      </c>
      <c r="BP20" s="35">
        <v>750</v>
      </c>
      <c r="BQ20" s="35">
        <v>1894</v>
      </c>
      <c r="BR20" s="35">
        <v>1900</v>
      </c>
      <c r="BS20" s="35">
        <v>634</v>
      </c>
      <c r="BT20" s="35">
        <v>2000</v>
      </c>
      <c r="BU20" s="35">
        <v>994</v>
      </c>
      <c r="BV20" s="35">
        <v>1586</v>
      </c>
      <c r="BW20" s="35">
        <v>750</v>
      </c>
      <c r="BX20" s="35">
        <v>3518</v>
      </c>
      <c r="BY20" s="35">
        <v>3690</v>
      </c>
      <c r="BZ20" s="35">
        <v>4954</v>
      </c>
      <c r="CA20" s="35">
        <v>1800</v>
      </c>
      <c r="CB20" s="35">
        <v>3436</v>
      </c>
      <c r="CC20" s="35">
        <v>3580</v>
      </c>
      <c r="CD20" s="108"/>
      <c r="CE20" s="108"/>
      <c r="CF20" s="109" t="s">
        <v>37</v>
      </c>
      <c r="CG20" s="110"/>
      <c r="CH20" s="35">
        <v>7068</v>
      </c>
      <c r="CI20" s="35">
        <v>7754</v>
      </c>
      <c r="CJ20" s="35">
        <v>4760</v>
      </c>
      <c r="CK20" s="35">
        <v>3336</v>
      </c>
      <c r="CL20" s="35">
        <v>1628</v>
      </c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</row>
    <row r="21" spans="1:108" ht="39" customHeight="1" x14ac:dyDescent="0.4">
      <c r="A21" s="101" t="s">
        <v>38</v>
      </c>
      <c r="B21" s="102"/>
      <c r="C21" s="99" t="s">
        <v>8</v>
      </c>
      <c r="D21" s="100"/>
      <c r="E21" s="35">
        <v>14900</v>
      </c>
      <c r="F21" s="35">
        <v>15000</v>
      </c>
      <c r="G21" s="35">
        <v>14600</v>
      </c>
      <c r="H21" s="35">
        <v>14400</v>
      </c>
      <c r="I21" s="35">
        <v>15000</v>
      </c>
      <c r="J21" s="35">
        <v>14900</v>
      </c>
      <c r="K21" s="35">
        <v>13700</v>
      </c>
      <c r="L21" s="35">
        <v>14600</v>
      </c>
      <c r="M21" s="35">
        <v>15500</v>
      </c>
      <c r="N21" s="35">
        <v>15600</v>
      </c>
      <c r="O21" s="35">
        <v>15800</v>
      </c>
      <c r="P21" s="35">
        <v>15000</v>
      </c>
      <c r="Q21" s="35">
        <v>15200</v>
      </c>
      <c r="R21" s="35">
        <v>13400</v>
      </c>
      <c r="S21" s="35">
        <v>14000</v>
      </c>
      <c r="T21" s="35">
        <v>14000</v>
      </c>
      <c r="U21" s="35">
        <v>13400</v>
      </c>
      <c r="V21" s="35">
        <v>16300</v>
      </c>
      <c r="W21" s="35">
        <v>15400</v>
      </c>
      <c r="X21" s="35">
        <v>14000</v>
      </c>
      <c r="Y21" s="35">
        <v>13800</v>
      </c>
      <c r="Z21" s="35">
        <v>15700</v>
      </c>
      <c r="AA21" s="35">
        <v>16300</v>
      </c>
      <c r="AB21" s="101" t="s">
        <v>38</v>
      </c>
      <c r="AC21" s="102"/>
      <c r="AD21" s="99" t="s">
        <v>8</v>
      </c>
      <c r="AE21" s="100"/>
      <c r="AF21" s="35">
        <v>15000</v>
      </c>
      <c r="AG21" s="35">
        <v>16000</v>
      </c>
      <c r="AH21" s="35">
        <v>16500</v>
      </c>
      <c r="AI21" s="35">
        <v>14600</v>
      </c>
      <c r="AJ21" s="35">
        <v>15700</v>
      </c>
      <c r="AK21" s="35">
        <v>15100</v>
      </c>
      <c r="AL21" s="35">
        <v>15600</v>
      </c>
      <c r="AM21" s="35">
        <v>16200</v>
      </c>
      <c r="AN21" s="35">
        <v>17600</v>
      </c>
      <c r="AO21" s="35">
        <v>14800</v>
      </c>
      <c r="AP21" s="35">
        <v>15500</v>
      </c>
      <c r="AQ21" s="35">
        <v>16000</v>
      </c>
      <c r="AR21" s="35">
        <v>14800</v>
      </c>
      <c r="AS21" s="35">
        <v>16300</v>
      </c>
      <c r="AT21" s="35">
        <v>14700</v>
      </c>
      <c r="AU21" s="35">
        <v>14200</v>
      </c>
      <c r="AV21" s="35">
        <v>13500</v>
      </c>
      <c r="AW21" s="35">
        <v>13800</v>
      </c>
      <c r="AX21" s="35">
        <v>15200</v>
      </c>
      <c r="AY21" s="35">
        <v>14500</v>
      </c>
      <c r="AZ21" s="35">
        <v>15200</v>
      </c>
      <c r="BA21" s="35">
        <v>16500</v>
      </c>
      <c r="BB21" s="35">
        <v>15700</v>
      </c>
      <c r="BC21" s="101" t="s">
        <v>38</v>
      </c>
      <c r="BD21" s="102"/>
      <c r="BE21" s="99" t="s">
        <v>8</v>
      </c>
      <c r="BF21" s="100"/>
      <c r="BG21" s="35">
        <v>16300</v>
      </c>
      <c r="BH21" s="35">
        <v>15300</v>
      </c>
      <c r="BI21" s="35">
        <v>15400</v>
      </c>
      <c r="BJ21" s="35">
        <v>16600</v>
      </c>
      <c r="BK21" s="35">
        <v>18000</v>
      </c>
      <c r="BL21" s="35">
        <v>14500</v>
      </c>
      <c r="BM21" s="35">
        <v>14700</v>
      </c>
      <c r="BN21" s="35">
        <v>14500</v>
      </c>
      <c r="BO21" s="35">
        <v>15100</v>
      </c>
      <c r="BP21" s="35">
        <v>16300</v>
      </c>
      <c r="BQ21" s="35">
        <v>16600</v>
      </c>
      <c r="BR21" s="35">
        <v>16600</v>
      </c>
      <c r="BS21" s="35">
        <v>14100</v>
      </c>
      <c r="BT21" s="35">
        <v>15800</v>
      </c>
      <c r="BU21" s="35">
        <v>17500</v>
      </c>
      <c r="BV21" s="35">
        <v>15500</v>
      </c>
      <c r="BW21" s="35">
        <v>14400</v>
      </c>
      <c r="BX21" s="35">
        <v>13500</v>
      </c>
      <c r="BY21" s="35">
        <v>12100</v>
      </c>
      <c r="BZ21" s="35">
        <v>12400</v>
      </c>
      <c r="CA21" s="35">
        <v>13600</v>
      </c>
      <c r="CB21" s="35">
        <v>12300</v>
      </c>
      <c r="CC21" s="35">
        <v>14300</v>
      </c>
      <c r="CD21" s="101" t="s">
        <v>38</v>
      </c>
      <c r="CE21" s="102"/>
      <c r="CF21" s="99" t="s">
        <v>8</v>
      </c>
      <c r="CG21" s="100"/>
      <c r="CH21" s="35">
        <v>11600</v>
      </c>
      <c r="CI21" s="35">
        <v>11000</v>
      </c>
      <c r="CJ21" s="35">
        <v>13900</v>
      </c>
      <c r="CK21" s="35">
        <v>13900</v>
      </c>
      <c r="CL21" s="35">
        <v>12200</v>
      </c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</row>
    <row r="22" spans="1:108" ht="39" customHeight="1" x14ac:dyDescent="0.4">
      <c r="A22" s="103"/>
      <c r="B22" s="104"/>
      <c r="C22" s="99" t="s">
        <v>7</v>
      </c>
      <c r="D22" s="100"/>
      <c r="E22" s="35">
        <v>17710</v>
      </c>
      <c r="F22" s="35">
        <v>16250</v>
      </c>
      <c r="G22" s="35">
        <v>15160</v>
      </c>
      <c r="H22" s="35">
        <v>17980</v>
      </c>
      <c r="I22" s="35">
        <v>15900</v>
      </c>
      <c r="J22" s="35">
        <v>15160</v>
      </c>
      <c r="K22" s="35">
        <v>14740</v>
      </c>
      <c r="L22" s="35">
        <v>16290</v>
      </c>
      <c r="M22" s="35">
        <v>18550</v>
      </c>
      <c r="N22" s="35">
        <v>19080</v>
      </c>
      <c r="O22" s="35">
        <v>19090</v>
      </c>
      <c r="P22" s="35">
        <v>15620</v>
      </c>
      <c r="Q22" s="35">
        <v>18510</v>
      </c>
      <c r="R22" s="35">
        <v>14530</v>
      </c>
      <c r="S22" s="35">
        <v>15400</v>
      </c>
      <c r="T22" s="35">
        <v>16020</v>
      </c>
      <c r="U22" s="35">
        <v>15150</v>
      </c>
      <c r="V22" s="35">
        <v>18120</v>
      </c>
      <c r="W22" s="35">
        <v>18320</v>
      </c>
      <c r="X22" s="35">
        <v>17670</v>
      </c>
      <c r="Y22" s="35">
        <v>17020</v>
      </c>
      <c r="Z22" s="35">
        <v>18910</v>
      </c>
      <c r="AA22" s="35">
        <v>16860</v>
      </c>
      <c r="AB22" s="103"/>
      <c r="AC22" s="104"/>
      <c r="AD22" s="99" t="s">
        <v>7</v>
      </c>
      <c r="AE22" s="100"/>
      <c r="AF22" s="35">
        <v>18900</v>
      </c>
      <c r="AG22" s="35">
        <v>19050</v>
      </c>
      <c r="AH22" s="35">
        <v>18710</v>
      </c>
      <c r="AI22" s="35">
        <v>17440</v>
      </c>
      <c r="AJ22" s="35">
        <v>19100</v>
      </c>
      <c r="AK22" s="35">
        <v>15760</v>
      </c>
      <c r="AL22" s="35">
        <v>18100</v>
      </c>
      <c r="AM22" s="35">
        <v>17360</v>
      </c>
      <c r="AN22" s="35">
        <v>18580</v>
      </c>
      <c r="AO22" s="35">
        <v>16720</v>
      </c>
      <c r="AP22" s="35">
        <v>15970</v>
      </c>
      <c r="AQ22" s="35">
        <v>17340</v>
      </c>
      <c r="AR22" s="35">
        <v>15460</v>
      </c>
      <c r="AS22" s="35">
        <v>16860</v>
      </c>
      <c r="AT22" s="35">
        <v>15840</v>
      </c>
      <c r="AU22" s="35">
        <v>15050</v>
      </c>
      <c r="AV22" s="35">
        <v>15400</v>
      </c>
      <c r="AW22" s="35">
        <v>14750</v>
      </c>
      <c r="AX22" s="35">
        <v>16310</v>
      </c>
      <c r="AY22" s="35">
        <v>16280</v>
      </c>
      <c r="AZ22" s="35">
        <v>16520</v>
      </c>
      <c r="BA22" s="35">
        <v>18790</v>
      </c>
      <c r="BB22" s="35">
        <v>17520</v>
      </c>
      <c r="BC22" s="103"/>
      <c r="BD22" s="104"/>
      <c r="BE22" s="99" t="s">
        <v>7</v>
      </c>
      <c r="BF22" s="100"/>
      <c r="BG22" s="35">
        <v>16610</v>
      </c>
      <c r="BH22" s="35">
        <v>18410</v>
      </c>
      <c r="BI22" s="35">
        <v>15920</v>
      </c>
      <c r="BJ22" s="35">
        <v>18180</v>
      </c>
      <c r="BK22" s="35">
        <v>20730</v>
      </c>
      <c r="BL22" s="35">
        <v>15500</v>
      </c>
      <c r="BM22" s="35">
        <v>16010</v>
      </c>
      <c r="BN22" s="35">
        <v>14780</v>
      </c>
      <c r="BO22" s="35">
        <v>16660</v>
      </c>
      <c r="BP22" s="35">
        <v>16670</v>
      </c>
      <c r="BQ22" s="35">
        <v>17590</v>
      </c>
      <c r="BR22" s="35">
        <v>18280</v>
      </c>
      <c r="BS22" s="35">
        <v>14450</v>
      </c>
      <c r="BT22" s="35">
        <v>17570</v>
      </c>
      <c r="BU22" s="35">
        <v>18420</v>
      </c>
      <c r="BV22" s="35">
        <v>16920</v>
      </c>
      <c r="BW22" s="35">
        <v>14570</v>
      </c>
      <c r="BX22" s="35">
        <v>16290</v>
      </c>
      <c r="BY22" s="35">
        <v>14710</v>
      </c>
      <c r="BZ22" s="35">
        <v>16740</v>
      </c>
      <c r="CA22" s="35">
        <v>14740</v>
      </c>
      <c r="CB22" s="35">
        <v>14370</v>
      </c>
      <c r="CC22" s="35">
        <v>17710</v>
      </c>
      <c r="CD22" s="103"/>
      <c r="CE22" s="104"/>
      <c r="CF22" s="99" t="s">
        <v>7</v>
      </c>
      <c r="CG22" s="100"/>
      <c r="CH22" s="35">
        <v>17760</v>
      </c>
      <c r="CI22" s="35">
        <v>17440</v>
      </c>
      <c r="CJ22" s="35">
        <v>17870</v>
      </c>
      <c r="CK22" s="35">
        <v>16860</v>
      </c>
      <c r="CL22" s="35">
        <v>13050</v>
      </c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</row>
    <row r="23" spans="1:108" ht="39" customHeight="1" x14ac:dyDescent="0.4">
      <c r="A23" s="103"/>
      <c r="B23" s="104"/>
      <c r="C23" s="96" t="s">
        <v>6</v>
      </c>
      <c r="D23" s="93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103"/>
      <c r="AC23" s="104"/>
      <c r="AD23" s="96" t="s">
        <v>6</v>
      </c>
      <c r="AE23" s="93" t="s">
        <v>5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103"/>
      <c r="BD23" s="104"/>
      <c r="BE23" s="96" t="s">
        <v>6</v>
      </c>
      <c r="BF23" s="93" t="s">
        <v>5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 t="s">
        <v>16</v>
      </c>
      <c r="CD23" s="103"/>
      <c r="CE23" s="104"/>
      <c r="CF23" s="96" t="s">
        <v>6</v>
      </c>
      <c r="CG23" s="93" t="s">
        <v>5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</row>
    <row r="24" spans="1:108" ht="48" customHeight="1" x14ac:dyDescent="0.4">
      <c r="A24" s="103"/>
      <c r="B24" s="104"/>
      <c r="C24" s="97"/>
      <c r="D24" s="94" t="s">
        <v>4</v>
      </c>
      <c r="E24" s="35">
        <v>5400</v>
      </c>
      <c r="F24" s="35">
        <v>6900</v>
      </c>
      <c r="G24" s="35">
        <v>6150</v>
      </c>
      <c r="H24" s="35">
        <v>5400</v>
      </c>
      <c r="I24" s="35">
        <v>6900</v>
      </c>
      <c r="J24" s="35">
        <v>6900</v>
      </c>
      <c r="K24" s="35">
        <v>6150</v>
      </c>
      <c r="L24" s="35">
        <v>6150</v>
      </c>
      <c r="M24" s="35">
        <v>6150</v>
      </c>
      <c r="N24" s="35">
        <v>6150</v>
      </c>
      <c r="O24" s="35">
        <v>6150</v>
      </c>
      <c r="P24" s="35">
        <v>6150</v>
      </c>
      <c r="Q24" s="35">
        <v>5400</v>
      </c>
      <c r="R24" s="35">
        <v>5400</v>
      </c>
      <c r="S24" s="35">
        <v>5400</v>
      </c>
      <c r="T24" s="35">
        <v>5400</v>
      </c>
      <c r="U24" s="35">
        <v>5400</v>
      </c>
      <c r="V24" s="35">
        <v>6900</v>
      </c>
      <c r="W24" s="35">
        <v>6150</v>
      </c>
      <c r="X24" s="35">
        <v>5400</v>
      </c>
      <c r="Y24" s="35">
        <v>5400</v>
      </c>
      <c r="Z24" s="35">
        <v>6150</v>
      </c>
      <c r="AA24" s="35">
        <v>6900</v>
      </c>
      <c r="AB24" s="103"/>
      <c r="AC24" s="104"/>
      <c r="AD24" s="97"/>
      <c r="AE24" s="94" t="s">
        <v>4</v>
      </c>
      <c r="AF24" s="35">
        <v>5400</v>
      </c>
      <c r="AG24" s="35">
        <v>6150</v>
      </c>
      <c r="AH24" s="35">
        <v>6900</v>
      </c>
      <c r="AI24" s="35">
        <v>5400</v>
      </c>
      <c r="AJ24" s="35">
        <v>6150</v>
      </c>
      <c r="AK24" s="35">
        <v>6150</v>
      </c>
      <c r="AL24" s="35">
        <v>6150</v>
      </c>
      <c r="AM24" s="35">
        <v>6900</v>
      </c>
      <c r="AN24" s="35">
        <v>7650</v>
      </c>
      <c r="AO24" s="35">
        <v>6150</v>
      </c>
      <c r="AP24" s="35">
        <v>6150</v>
      </c>
      <c r="AQ24" s="35">
        <v>6150</v>
      </c>
      <c r="AR24" s="35">
        <v>6150</v>
      </c>
      <c r="AS24" s="35">
        <v>6900</v>
      </c>
      <c r="AT24" s="35">
        <v>6750</v>
      </c>
      <c r="AU24" s="35">
        <v>5400</v>
      </c>
      <c r="AV24" s="35">
        <v>5400</v>
      </c>
      <c r="AW24" s="35">
        <v>6150</v>
      </c>
      <c r="AX24" s="35">
        <v>6150</v>
      </c>
      <c r="AY24" s="35">
        <v>6900</v>
      </c>
      <c r="AZ24" s="35">
        <v>6150</v>
      </c>
      <c r="BA24" s="35">
        <v>5400</v>
      </c>
      <c r="BB24" s="35">
        <v>6150</v>
      </c>
      <c r="BC24" s="103"/>
      <c r="BD24" s="104"/>
      <c r="BE24" s="97"/>
      <c r="BF24" s="94" t="s">
        <v>4</v>
      </c>
      <c r="BG24" s="35">
        <v>5400</v>
      </c>
      <c r="BH24" s="35">
        <v>5400</v>
      </c>
      <c r="BI24" s="35">
        <v>5400</v>
      </c>
      <c r="BJ24" s="35">
        <v>6150</v>
      </c>
      <c r="BK24" s="35">
        <v>5400</v>
      </c>
      <c r="BL24" s="35">
        <v>6300</v>
      </c>
      <c r="BM24" s="35">
        <v>5550</v>
      </c>
      <c r="BN24" s="35">
        <v>5550</v>
      </c>
      <c r="BO24" s="35">
        <v>5550</v>
      </c>
      <c r="BP24" s="35">
        <v>6300</v>
      </c>
      <c r="BQ24" s="35">
        <v>6300</v>
      </c>
      <c r="BR24" s="35">
        <v>6300</v>
      </c>
      <c r="BS24" s="35">
        <v>4800</v>
      </c>
      <c r="BT24" s="35">
        <v>5550</v>
      </c>
      <c r="BU24" s="35">
        <v>6300</v>
      </c>
      <c r="BV24" s="35">
        <v>5550</v>
      </c>
      <c r="BW24" s="35">
        <v>5550</v>
      </c>
      <c r="BX24" s="35">
        <v>4800</v>
      </c>
      <c r="BY24" s="35">
        <v>4800</v>
      </c>
      <c r="BZ24" s="35">
        <v>4800</v>
      </c>
      <c r="CA24" s="35">
        <v>6150</v>
      </c>
      <c r="CB24" s="35">
        <v>5400</v>
      </c>
      <c r="CC24" s="35">
        <v>4800</v>
      </c>
      <c r="CD24" s="103"/>
      <c r="CE24" s="104"/>
      <c r="CF24" s="97"/>
      <c r="CG24" s="94" t="s">
        <v>4</v>
      </c>
      <c r="CH24" s="35">
        <v>4800</v>
      </c>
      <c r="CI24" s="35">
        <v>4800</v>
      </c>
      <c r="CJ24" s="35">
        <v>4800</v>
      </c>
      <c r="CK24" s="35">
        <v>4800</v>
      </c>
      <c r="CL24" s="35">
        <v>4800</v>
      </c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</row>
    <row r="25" spans="1:108" ht="39" customHeight="1" x14ac:dyDescent="0.4">
      <c r="A25" s="103"/>
      <c r="B25" s="104"/>
      <c r="C25" s="97"/>
      <c r="D25" s="94" t="s">
        <v>3</v>
      </c>
      <c r="E25" s="35">
        <v>12310</v>
      </c>
      <c r="F25" s="35">
        <v>9350</v>
      </c>
      <c r="G25" s="35">
        <v>9010</v>
      </c>
      <c r="H25" s="35">
        <v>12580</v>
      </c>
      <c r="I25" s="35">
        <v>9000</v>
      </c>
      <c r="J25" s="35">
        <v>8260</v>
      </c>
      <c r="K25" s="35">
        <v>8590</v>
      </c>
      <c r="L25" s="35">
        <v>10140</v>
      </c>
      <c r="M25" s="35">
        <v>12400</v>
      </c>
      <c r="N25" s="35">
        <v>12930</v>
      </c>
      <c r="O25" s="35">
        <v>12940</v>
      </c>
      <c r="P25" s="35">
        <v>9470</v>
      </c>
      <c r="Q25" s="35">
        <v>13110</v>
      </c>
      <c r="R25" s="35">
        <v>9130</v>
      </c>
      <c r="S25" s="35">
        <v>10000</v>
      </c>
      <c r="T25" s="35">
        <v>10620</v>
      </c>
      <c r="U25" s="35">
        <v>9750</v>
      </c>
      <c r="V25" s="35">
        <v>11220</v>
      </c>
      <c r="W25" s="35">
        <v>12170</v>
      </c>
      <c r="X25" s="35">
        <v>12270</v>
      </c>
      <c r="Y25" s="35">
        <v>11620</v>
      </c>
      <c r="Z25" s="35">
        <v>12760</v>
      </c>
      <c r="AA25" s="35">
        <v>9960</v>
      </c>
      <c r="AB25" s="103"/>
      <c r="AC25" s="104"/>
      <c r="AD25" s="97"/>
      <c r="AE25" s="94" t="s">
        <v>3</v>
      </c>
      <c r="AF25" s="35">
        <v>13500</v>
      </c>
      <c r="AG25" s="35">
        <v>12900</v>
      </c>
      <c r="AH25" s="35">
        <v>11810</v>
      </c>
      <c r="AI25" s="35">
        <v>12040</v>
      </c>
      <c r="AJ25" s="35">
        <v>12950</v>
      </c>
      <c r="AK25" s="35">
        <v>9610</v>
      </c>
      <c r="AL25" s="35">
        <v>11950</v>
      </c>
      <c r="AM25" s="35">
        <v>10460</v>
      </c>
      <c r="AN25" s="35">
        <v>10930</v>
      </c>
      <c r="AO25" s="35">
        <v>10570</v>
      </c>
      <c r="AP25" s="35">
        <v>9820</v>
      </c>
      <c r="AQ25" s="35">
        <v>11190</v>
      </c>
      <c r="AR25" s="35">
        <v>9310</v>
      </c>
      <c r="AS25" s="35">
        <v>9960</v>
      </c>
      <c r="AT25" s="35">
        <v>9090</v>
      </c>
      <c r="AU25" s="35">
        <v>9650</v>
      </c>
      <c r="AV25" s="35">
        <v>10000</v>
      </c>
      <c r="AW25" s="35">
        <v>8600</v>
      </c>
      <c r="AX25" s="35">
        <v>10160</v>
      </c>
      <c r="AY25" s="35">
        <v>9380</v>
      </c>
      <c r="AZ25" s="35">
        <v>10370</v>
      </c>
      <c r="BA25" s="35">
        <v>9640</v>
      </c>
      <c r="BB25" s="35">
        <v>9870</v>
      </c>
      <c r="BC25" s="103"/>
      <c r="BD25" s="104"/>
      <c r="BE25" s="97"/>
      <c r="BF25" s="94" t="s">
        <v>3</v>
      </c>
      <c r="BG25" s="35">
        <v>4610</v>
      </c>
      <c r="BH25" s="35">
        <v>10010</v>
      </c>
      <c r="BI25" s="35">
        <v>6020</v>
      </c>
      <c r="BJ25" s="35">
        <v>10230</v>
      </c>
      <c r="BK25" s="35">
        <v>9330</v>
      </c>
      <c r="BL25" s="35">
        <v>9200</v>
      </c>
      <c r="BM25" s="35">
        <v>10460</v>
      </c>
      <c r="BN25" s="35">
        <v>9230</v>
      </c>
      <c r="BO25" s="35">
        <v>11110</v>
      </c>
      <c r="BP25" s="35">
        <v>10370</v>
      </c>
      <c r="BQ25" s="35">
        <v>11290</v>
      </c>
      <c r="BR25" s="35">
        <v>11980</v>
      </c>
      <c r="BS25" s="35">
        <v>9650</v>
      </c>
      <c r="BT25" s="35">
        <v>12020</v>
      </c>
      <c r="BU25" s="35">
        <v>12120</v>
      </c>
      <c r="BV25" s="35">
        <v>11370</v>
      </c>
      <c r="BW25" s="35">
        <v>9020</v>
      </c>
      <c r="BX25" s="35">
        <v>11490</v>
      </c>
      <c r="BY25" s="35">
        <v>9910</v>
      </c>
      <c r="BZ25" s="35">
        <v>11940</v>
      </c>
      <c r="CA25" s="35">
        <v>8590</v>
      </c>
      <c r="CB25" s="35">
        <v>8970</v>
      </c>
      <c r="CC25" s="35">
        <v>12910</v>
      </c>
      <c r="CD25" s="103"/>
      <c r="CE25" s="104"/>
      <c r="CF25" s="97"/>
      <c r="CG25" s="94" t="s">
        <v>3</v>
      </c>
      <c r="CH25" s="35">
        <v>12960</v>
      </c>
      <c r="CI25" s="35">
        <v>12640</v>
      </c>
      <c r="CJ25" s="35">
        <v>13070</v>
      </c>
      <c r="CK25" s="35">
        <v>12060</v>
      </c>
      <c r="CL25" s="35">
        <v>8250</v>
      </c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</row>
    <row r="26" spans="1:108" ht="39" customHeight="1" x14ac:dyDescent="0.4">
      <c r="A26" s="105"/>
      <c r="B26" s="106"/>
      <c r="C26" s="98"/>
      <c r="D26" s="93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105"/>
      <c r="AC26" s="106"/>
      <c r="AD26" s="98"/>
      <c r="AE26" s="93" t="s">
        <v>2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>
        <v>3750</v>
      </c>
      <c r="BB26" s="35">
        <v>1500</v>
      </c>
      <c r="BC26" s="105"/>
      <c r="BD26" s="106"/>
      <c r="BE26" s="98"/>
      <c r="BF26" s="93" t="s">
        <v>2</v>
      </c>
      <c r="BG26" s="35">
        <v>6600</v>
      </c>
      <c r="BH26" s="35">
        <v>3000</v>
      </c>
      <c r="BI26" s="35">
        <v>4500</v>
      </c>
      <c r="BJ26" s="35">
        <v>1800</v>
      </c>
      <c r="BK26" s="35">
        <v>6000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 t="s">
        <v>16</v>
      </c>
      <c r="CD26" s="105"/>
      <c r="CE26" s="106"/>
      <c r="CF26" s="98"/>
      <c r="CG26" s="93" t="s">
        <v>2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</row>
    <row r="27" spans="1:108" ht="24" customHeight="1" x14ac:dyDescent="0.4">
      <c r="T27" s="13"/>
      <c r="U27" s="13"/>
      <c r="AV27" s="13"/>
      <c r="AW27" s="13"/>
      <c r="BW27" s="13"/>
      <c r="BX27" s="13"/>
      <c r="CX27" s="13"/>
      <c r="CY27" s="13"/>
    </row>
    <row r="28" spans="1:108" ht="24" customHeight="1" x14ac:dyDescent="0.4">
      <c r="A28" s="14" t="s">
        <v>15</v>
      </c>
      <c r="E28" s="14" t="s">
        <v>55</v>
      </c>
      <c r="AB28" s="14" t="s">
        <v>15</v>
      </c>
      <c r="AF28" s="14" t="s">
        <v>55</v>
      </c>
      <c r="AG28" s="14"/>
      <c r="BC28" s="14" t="s">
        <v>15</v>
      </c>
      <c r="BG28" s="14" t="s">
        <v>55</v>
      </c>
      <c r="CD28" s="14" t="s">
        <v>15</v>
      </c>
      <c r="CH28" s="14" t="s">
        <v>55</v>
      </c>
    </row>
    <row r="29" spans="1:108" ht="24" customHeight="1" x14ac:dyDescent="0.4">
      <c r="A29" s="14" t="s">
        <v>15</v>
      </c>
      <c r="E29" s="14" t="s">
        <v>61</v>
      </c>
      <c r="AB29" s="14" t="s">
        <v>15</v>
      </c>
      <c r="AF29" s="14" t="s">
        <v>61</v>
      </c>
      <c r="AG29" s="14"/>
      <c r="BC29" s="14" t="s">
        <v>15</v>
      </c>
      <c r="BG29" s="14" t="s">
        <v>61</v>
      </c>
      <c r="CD29" s="14" t="s">
        <v>15</v>
      </c>
      <c r="CH29" s="14" t="s">
        <v>61</v>
      </c>
    </row>
    <row r="30" spans="1:108" ht="14.25" customHeight="1" x14ac:dyDescent="0.4"/>
    <row r="31" spans="1:108" ht="14.25" customHeight="1" x14ac:dyDescent="0.4"/>
    <row r="32" spans="1:108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CF23:CF26"/>
    <mergeCell ref="BE23:BE26"/>
    <mergeCell ref="AD23:AD26"/>
    <mergeCell ref="C23:C26"/>
    <mergeCell ref="BE21:BF21"/>
    <mergeCell ref="AB21:AC26"/>
    <mergeCell ref="AD21:AE21"/>
    <mergeCell ref="A21:B26"/>
    <mergeCell ref="C21:D21"/>
    <mergeCell ref="CF22:CG22"/>
    <mergeCell ref="BE22:BF22"/>
    <mergeCell ref="AD22:AE22"/>
    <mergeCell ref="C22:D22"/>
    <mergeCell ref="CF20:CG20"/>
    <mergeCell ref="BE20:BF20"/>
    <mergeCell ref="AD20:AE20"/>
    <mergeCell ref="C20:D20"/>
    <mergeCell ref="CD21:CE26"/>
    <mergeCell ref="CF21:CG21"/>
    <mergeCell ref="BC21:BD26"/>
    <mergeCell ref="BE18:BF18"/>
    <mergeCell ref="AB18:AC20"/>
    <mergeCell ref="AD18:AE18"/>
    <mergeCell ref="A18:B20"/>
    <mergeCell ref="C18:D18"/>
    <mergeCell ref="CF19:CG19"/>
    <mergeCell ref="BE19:BF19"/>
    <mergeCell ref="AD19:AE19"/>
    <mergeCell ref="C19:D19"/>
    <mergeCell ref="CD14:CG17"/>
    <mergeCell ref="BC14:BF17"/>
    <mergeCell ref="AB14:AE17"/>
    <mergeCell ref="A14:D17"/>
    <mergeCell ref="CD18:CE20"/>
    <mergeCell ref="CF18:CG18"/>
    <mergeCell ref="BC18:BD20"/>
    <mergeCell ref="CD11:CG11"/>
    <mergeCell ref="BC11:BF11"/>
    <mergeCell ref="AB11:AE11"/>
    <mergeCell ref="A11:D11"/>
    <mergeCell ref="CD12:CG13"/>
    <mergeCell ref="BC12:BF13"/>
    <mergeCell ref="AB12:AE13"/>
    <mergeCell ref="A12:D13"/>
    <mergeCell ref="CD2:DD2"/>
    <mergeCell ref="BC2:CC2"/>
    <mergeCell ref="AB2:BB2"/>
    <mergeCell ref="A2:AA2"/>
    <mergeCell ref="CD10:CG10"/>
    <mergeCell ref="BC10:BF10"/>
    <mergeCell ref="AB10:AE10"/>
    <mergeCell ref="A10:D10"/>
  </mergeCells>
  <phoneticPr fontId="19"/>
  <printOptions horizontalCentered="1"/>
  <pageMargins left="0.62992125984251968" right="0.23622047244094491" top="0.39370078740157483" bottom="0.39370078740157483" header="0.51181102362204722" footer="0.51181102362204722"/>
  <pageSetup paperSize="9" scale="63" fitToWidth="0" orientation="landscape" r:id="rId1"/>
  <headerFooter alignWithMargins="0"/>
  <colBreaks count="3" manualBreakCount="3">
    <brk id="27" max="28" man="1"/>
    <brk id="54" max="28" man="1"/>
    <brk id="81" max="2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1"/>
  <sheetViews>
    <sheetView view="pageBreakPreview" zoomScale="70" zoomScaleNormal="100" zoomScaleSheetLayoutView="70" workbookViewId="0"/>
  </sheetViews>
  <sheetFormatPr defaultColWidth="7.25" defaultRowHeight="12.75" x14ac:dyDescent="0.4"/>
  <cols>
    <col min="1" max="1" width="1.125" style="1" customWidth="1"/>
    <col min="2" max="2" width="6.375" style="1" customWidth="1"/>
    <col min="3" max="3" width="5.125" style="1" customWidth="1"/>
    <col min="4" max="4" width="3.125" style="1" customWidth="1"/>
    <col min="5" max="5" width="10.875" style="1" customWidth="1"/>
    <col min="6" max="27" width="7.25" style="2" customWidth="1"/>
    <col min="28" max="16384" width="7.25" style="1"/>
  </cols>
  <sheetData>
    <row r="1" spans="2:27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2:27" ht="27" customHeight="1" x14ac:dyDescent="0.4">
      <c r="B2" s="120" t="s">
        <v>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2:27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2:27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2:27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2:27" ht="16.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ht="21.75" customHeight="1" x14ac:dyDescent="0.4">
      <c r="B7" s="9" t="s">
        <v>14</v>
      </c>
      <c r="C7" s="9"/>
      <c r="D7" s="9"/>
      <c r="E7" s="10"/>
    </row>
    <row r="8" spans="2:27" ht="24.75" customHeight="1" x14ac:dyDescent="0.4">
      <c r="B8" s="9"/>
      <c r="C8" s="9"/>
      <c r="D8" s="11" t="s">
        <v>13</v>
      </c>
      <c r="E8" s="10"/>
    </row>
    <row r="9" spans="2:27" ht="29.25" customHeight="1" x14ac:dyDescent="0.4">
      <c r="B9" s="9" t="s">
        <v>27</v>
      </c>
    </row>
    <row r="10" spans="2:27" s="4" customFormat="1" ht="21.75" customHeight="1" x14ac:dyDescent="0.4">
      <c r="B10" s="122"/>
      <c r="C10" s="122"/>
      <c r="D10" s="122"/>
      <c r="E10" s="122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20" t="s">
        <v>34</v>
      </c>
    </row>
    <row r="11" spans="2:27" s="4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2:27" s="7" customFormat="1" ht="19.5" customHeight="1" x14ac:dyDescent="0.4">
      <c r="B12" s="175" t="s">
        <v>19</v>
      </c>
      <c r="C12" s="176"/>
      <c r="D12" s="176"/>
      <c r="E12" s="176"/>
      <c r="F12" s="40">
        <v>42128</v>
      </c>
      <c r="G12" s="40">
        <v>42420</v>
      </c>
      <c r="H12" s="40">
        <v>42440</v>
      </c>
      <c r="I12" s="40">
        <v>42448</v>
      </c>
      <c r="J12" s="40">
        <v>42449</v>
      </c>
      <c r="K12" s="40">
        <v>42450</v>
      </c>
      <c r="L12" s="40">
        <v>42456</v>
      </c>
      <c r="M12" s="40"/>
      <c r="N12" s="40"/>
      <c r="O12" s="40"/>
      <c r="P12" s="40"/>
      <c r="Q12" s="40"/>
      <c r="R12" s="40"/>
      <c r="S12" s="40"/>
      <c r="T12" s="41"/>
      <c r="U12" s="41"/>
      <c r="V12" s="41"/>
      <c r="W12" s="41"/>
      <c r="X12" s="41"/>
      <c r="Y12" s="41"/>
      <c r="Z12" s="41"/>
      <c r="AA12" s="41"/>
    </row>
    <row r="13" spans="2:27" s="7" customFormat="1" ht="19.5" customHeight="1" x14ac:dyDescent="0.4">
      <c r="B13" s="177"/>
      <c r="C13" s="178"/>
      <c r="D13" s="178"/>
      <c r="E13" s="178"/>
      <c r="F13" s="42">
        <f>F12</f>
        <v>42128</v>
      </c>
      <c r="G13" s="42">
        <v>42420</v>
      </c>
      <c r="H13" s="42">
        <v>42440</v>
      </c>
      <c r="I13" s="42">
        <v>42448</v>
      </c>
      <c r="J13" s="42">
        <v>42449</v>
      </c>
      <c r="K13" s="42">
        <v>42450</v>
      </c>
      <c r="L13" s="42">
        <v>42456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43"/>
      <c r="Y13" s="43"/>
      <c r="Z13" s="43"/>
      <c r="AA13" s="43"/>
    </row>
    <row r="14" spans="2:27" s="7" customFormat="1" ht="19.5" customHeight="1" x14ac:dyDescent="0.4">
      <c r="B14" s="179" t="s">
        <v>20</v>
      </c>
      <c r="C14" s="180"/>
      <c r="D14" s="180"/>
      <c r="E14" s="180"/>
      <c r="F14" s="44">
        <v>42129</v>
      </c>
      <c r="G14" s="44">
        <v>42421</v>
      </c>
      <c r="H14" s="44">
        <v>42441</v>
      </c>
      <c r="I14" s="44">
        <v>42449</v>
      </c>
      <c r="J14" s="44">
        <v>42450</v>
      </c>
      <c r="K14" s="44">
        <v>42451</v>
      </c>
      <c r="L14" s="44">
        <v>42457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2:27" s="7" customFormat="1" ht="19.5" customHeight="1" x14ac:dyDescent="0.4">
      <c r="B15" s="179"/>
      <c r="C15" s="180"/>
      <c r="D15" s="180"/>
      <c r="E15" s="180"/>
      <c r="F15" s="46">
        <f>F14</f>
        <v>42129</v>
      </c>
      <c r="G15" s="46">
        <v>42421</v>
      </c>
      <c r="H15" s="46">
        <v>42441</v>
      </c>
      <c r="I15" s="46">
        <v>42449</v>
      </c>
      <c r="J15" s="46">
        <v>42450</v>
      </c>
      <c r="K15" s="46">
        <v>42451</v>
      </c>
      <c r="L15" s="46">
        <v>42457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2:27" s="7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5" t="s">
        <v>11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7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7" customFormat="1" ht="39" customHeight="1" x14ac:dyDescent="0.4">
      <c r="B18" s="168" t="s">
        <v>35</v>
      </c>
      <c r="C18" s="169"/>
      <c r="D18" s="170" t="s">
        <v>22</v>
      </c>
      <c r="E18" s="171"/>
      <c r="F18" s="50">
        <v>13</v>
      </c>
      <c r="G18" s="50">
        <v>13</v>
      </c>
      <c r="H18" s="50">
        <v>13</v>
      </c>
      <c r="I18" s="50">
        <v>13</v>
      </c>
      <c r="J18" s="50">
        <v>13</v>
      </c>
      <c r="K18" s="50">
        <v>13</v>
      </c>
      <c r="L18" s="50">
        <v>13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7" s="7" customFormat="1" ht="39" customHeight="1" x14ac:dyDescent="0.4">
      <c r="B19" s="168"/>
      <c r="C19" s="163"/>
      <c r="D19" s="170" t="s">
        <v>21</v>
      </c>
      <c r="E19" s="171"/>
      <c r="F19" s="53">
        <v>600</v>
      </c>
      <c r="G19" s="53">
        <v>440</v>
      </c>
      <c r="H19" s="53">
        <v>410</v>
      </c>
      <c r="I19" s="53">
        <v>1940</v>
      </c>
      <c r="J19" s="53">
        <v>1050</v>
      </c>
      <c r="K19" s="53">
        <v>750</v>
      </c>
      <c r="L19" s="53">
        <v>1090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7" customFormat="1" ht="39" customHeight="1" x14ac:dyDescent="0.4">
      <c r="B20" s="169"/>
      <c r="C20" s="169"/>
      <c r="D20" s="170" t="s">
        <v>39</v>
      </c>
      <c r="E20" s="171"/>
      <c r="F20" s="54">
        <v>994</v>
      </c>
      <c r="G20" s="54">
        <v>1000</v>
      </c>
      <c r="H20" s="54">
        <v>900</v>
      </c>
      <c r="I20" s="54">
        <v>2544</v>
      </c>
      <c r="J20" s="54">
        <v>1680</v>
      </c>
      <c r="K20" s="54">
        <v>1000</v>
      </c>
      <c r="L20" s="54">
        <v>1650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 s="7" customFormat="1" ht="39" customHeight="1" x14ac:dyDescent="0.4">
      <c r="B21" s="157" t="s">
        <v>38</v>
      </c>
      <c r="C21" s="158"/>
      <c r="D21" s="163" t="s">
        <v>8</v>
      </c>
      <c r="E21" s="164"/>
      <c r="F21" s="53">
        <v>17000</v>
      </c>
      <c r="G21" s="53">
        <v>16400</v>
      </c>
      <c r="H21" s="53">
        <v>18000</v>
      </c>
      <c r="I21" s="53">
        <v>15200</v>
      </c>
      <c r="J21" s="53">
        <v>15600</v>
      </c>
      <c r="K21" s="53">
        <v>16200</v>
      </c>
      <c r="L21" s="53">
        <v>17200</v>
      </c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7" customFormat="1" ht="39" customHeight="1" x14ac:dyDescent="0.4">
      <c r="B22" s="159"/>
      <c r="C22" s="160"/>
      <c r="D22" s="163" t="s">
        <v>7</v>
      </c>
      <c r="E22" s="164"/>
      <c r="F22" s="53">
        <v>17600</v>
      </c>
      <c r="G22" s="53">
        <v>16840</v>
      </c>
      <c r="H22" s="53">
        <v>18410</v>
      </c>
      <c r="I22" s="53">
        <v>17140</v>
      </c>
      <c r="J22" s="53">
        <v>16650</v>
      </c>
      <c r="K22" s="53">
        <v>16950</v>
      </c>
      <c r="L22" s="53">
        <v>18290</v>
      </c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7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23</v>
      </c>
      <c r="G23" s="53" t="s">
        <v>16</v>
      </c>
      <c r="H23" s="53" t="s">
        <v>16</v>
      </c>
      <c r="I23" s="53" t="s">
        <v>16</v>
      </c>
      <c r="J23" s="53" t="s">
        <v>16</v>
      </c>
      <c r="K23" s="53" t="s">
        <v>16</v>
      </c>
      <c r="L23" s="53" t="s">
        <v>16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7" customFormat="1" ht="39" customHeight="1" x14ac:dyDescent="0.4">
      <c r="B24" s="159"/>
      <c r="C24" s="160"/>
      <c r="D24" s="166"/>
      <c r="E24" s="49" t="s">
        <v>4</v>
      </c>
      <c r="F24" s="53">
        <v>9000</v>
      </c>
      <c r="G24" s="53">
        <v>9000</v>
      </c>
      <c r="H24" s="53">
        <v>9750</v>
      </c>
      <c r="I24" s="53">
        <v>8250</v>
      </c>
      <c r="J24" s="53">
        <v>8250</v>
      </c>
      <c r="K24" s="53">
        <v>8250</v>
      </c>
      <c r="L24" s="53">
        <v>9000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7" customFormat="1" ht="39" customHeight="1" x14ac:dyDescent="0.4">
      <c r="B25" s="159"/>
      <c r="C25" s="160"/>
      <c r="D25" s="166"/>
      <c r="E25" s="49" t="s">
        <v>3</v>
      </c>
      <c r="F25" s="53">
        <v>8600</v>
      </c>
      <c r="G25" s="53">
        <v>7840</v>
      </c>
      <c r="H25" s="53">
        <v>8660</v>
      </c>
      <c r="I25" s="53">
        <v>8890</v>
      </c>
      <c r="J25" s="53">
        <v>8400</v>
      </c>
      <c r="K25" s="53">
        <v>8700</v>
      </c>
      <c r="L25" s="53">
        <v>9290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7" customFormat="1" ht="39" customHeight="1" x14ac:dyDescent="0.4">
      <c r="B26" s="161"/>
      <c r="C26" s="162"/>
      <c r="D26" s="167"/>
      <c r="E26" s="52" t="s">
        <v>2</v>
      </c>
      <c r="F26" s="53" t="s">
        <v>24</v>
      </c>
      <c r="G26" s="53" t="s">
        <v>16</v>
      </c>
      <c r="H26" s="53" t="s">
        <v>16</v>
      </c>
      <c r="I26" s="53" t="s">
        <v>16</v>
      </c>
      <c r="J26" s="53" t="s">
        <v>16</v>
      </c>
      <c r="K26" s="53" t="s">
        <v>16</v>
      </c>
      <c r="L26" s="53" t="s">
        <v>16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25" customHeight="1" x14ac:dyDescent="0.4">
      <c r="A30" s="3"/>
      <c r="B30" s="3"/>
      <c r="C30" s="3"/>
      <c r="D30" s="3"/>
      <c r="E30" s="3"/>
    </row>
    <row r="31" spans="1:27" ht="14.25" customHeight="1" x14ac:dyDescent="0.4">
      <c r="A31" s="3"/>
      <c r="B31" s="3"/>
      <c r="C31" s="3"/>
      <c r="D31" s="3"/>
      <c r="E31" s="3"/>
    </row>
    <row r="32" spans="1:27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21:C26"/>
    <mergeCell ref="D21:E21"/>
    <mergeCell ref="D22:E22"/>
    <mergeCell ref="D23:D26"/>
    <mergeCell ref="B10:E10"/>
    <mergeCell ref="B11:E11"/>
    <mergeCell ref="B12:E13"/>
    <mergeCell ref="B14:E17"/>
    <mergeCell ref="B18:C20"/>
    <mergeCell ref="D18:E18"/>
    <mergeCell ref="D19:E19"/>
    <mergeCell ref="D20:E20"/>
  </mergeCells>
  <phoneticPr fontId="10"/>
  <pageMargins left="0.7" right="0.7" top="0.75" bottom="0.75" header="0.3" footer="0.3"/>
  <pageSetup paperSize="8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6151-629F-4E89-95C4-A734DB302B00}">
  <dimension ref="A1:EE42"/>
  <sheetViews>
    <sheetView view="pageBreakPreview" zoomScale="70" zoomScaleNormal="100" zoomScaleSheetLayoutView="70" workbookViewId="0">
      <selection activeCell="A12" sqref="A12:D13"/>
    </sheetView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625" style="14" customWidth="1"/>
    <col min="4" max="4" width="13" style="14" customWidth="1"/>
    <col min="5" max="27" width="7" style="14" customWidth="1"/>
    <col min="28" max="28" width="7.125" style="14" customWidth="1"/>
    <col min="29" max="29" width="5.625" style="14" customWidth="1"/>
    <col min="30" max="30" width="3.625" style="14" customWidth="1"/>
    <col min="31" max="31" width="13" style="14" customWidth="1"/>
    <col min="32" max="54" width="7" style="14" customWidth="1"/>
    <col min="55" max="55" width="7.125" style="14" customWidth="1"/>
    <col min="56" max="56" width="5.625" style="14" customWidth="1"/>
    <col min="57" max="57" width="3.625" style="14" customWidth="1"/>
    <col min="58" max="58" width="13" style="14" customWidth="1"/>
    <col min="59" max="81" width="7" style="14" customWidth="1"/>
    <col min="82" max="82" width="7.125" style="14" customWidth="1"/>
    <col min="83" max="83" width="5.625" style="14" customWidth="1"/>
    <col min="84" max="84" width="3.625" style="14" customWidth="1"/>
    <col min="85" max="85" width="13" style="14" customWidth="1"/>
    <col min="86" max="108" width="7" style="14" customWidth="1"/>
    <col min="109" max="109" width="7.125" style="14" customWidth="1"/>
    <col min="110" max="110" width="5.625" style="14" customWidth="1"/>
    <col min="111" max="111" width="3.625" style="14" customWidth="1"/>
    <col min="112" max="112" width="13" style="14" customWidth="1"/>
    <col min="113" max="135" width="7" style="14" customWidth="1"/>
    <col min="136" max="136" width="10" style="14" customWidth="1"/>
    <col min="137" max="256" width="8" style="14"/>
    <col min="257" max="257" width="7.125" style="14" customWidth="1"/>
    <col min="258" max="258" width="5.625" style="14" customWidth="1"/>
    <col min="259" max="259" width="3.625" style="14" customWidth="1"/>
    <col min="260" max="260" width="13" style="14" customWidth="1"/>
    <col min="261" max="283" width="7" style="14" customWidth="1"/>
    <col min="284" max="284" width="7.125" style="14" customWidth="1"/>
    <col min="285" max="285" width="5.625" style="14" customWidth="1"/>
    <col min="286" max="286" width="3.625" style="14" customWidth="1"/>
    <col min="287" max="287" width="13" style="14" customWidth="1"/>
    <col min="288" max="310" width="7" style="14" customWidth="1"/>
    <col min="311" max="311" width="7.125" style="14" customWidth="1"/>
    <col min="312" max="312" width="5.625" style="14" customWidth="1"/>
    <col min="313" max="313" width="3.625" style="14" customWidth="1"/>
    <col min="314" max="314" width="13" style="14" customWidth="1"/>
    <col min="315" max="337" width="7" style="14" customWidth="1"/>
    <col min="338" max="338" width="7.125" style="14" customWidth="1"/>
    <col min="339" max="339" width="5.625" style="14" customWidth="1"/>
    <col min="340" max="340" width="3.625" style="14" customWidth="1"/>
    <col min="341" max="341" width="13" style="14" customWidth="1"/>
    <col min="342" max="364" width="7" style="14" customWidth="1"/>
    <col min="365" max="365" width="7.125" style="14" customWidth="1"/>
    <col min="366" max="366" width="5.625" style="14" customWidth="1"/>
    <col min="367" max="367" width="3.625" style="14" customWidth="1"/>
    <col min="368" max="368" width="13" style="14" customWidth="1"/>
    <col min="369" max="391" width="7" style="14" customWidth="1"/>
    <col min="392" max="392" width="10" style="14" customWidth="1"/>
    <col min="393" max="512" width="8" style="14"/>
    <col min="513" max="513" width="7.125" style="14" customWidth="1"/>
    <col min="514" max="514" width="5.625" style="14" customWidth="1"/>
    <col min="515" max="515" width="3.625" style="14" customWidth="1"/>
    <col min="516" max="516" width="13" style="14" customWidth="1"/>
    <col min="517" max="539" width="7" style="14" customWidth="1"/>
    <col min="540" max="540" width="7.125" style="14" customWidth="1"/>
    <col min="541" max="541" width="5.625" style="14" customWidth="1"/>
    <col min="542" max="542" width="3.625" style="14" customWidth="1"/>
    <col min="543" max="543" width="13" style="14" customWidth="1"/>
    <col min="544" max="566" width="7" style="14" customWidth="1"/>
    <col min="567" max="567" width="7.125" style="14" customWidth="1"/>
    <col min="568" max="568" width="5.625" style="14" customWidth="1"/>
    <col min="569" max="569" width="3.625" style="14" customWidth="1"/>
    <col min="570" max="570" width="13" style="14" customWidth="1"/>
    <col min="571" max="593" width="7" style="14" customWidth="1"/>
    <col min="594" max="594" width="7.125" style="14" customWidth="1"/>
    <col min="595" max="595" width="5.625" style="14" customWidth="1"/>
    <col min="596" max="596" width="3.625" style="14" customWidth="1"/>
    <col min="597" max="597" width="13" style="14" customWidth="1"/>
    <col min="598" max="620" width="7" style="14" customWidth="1"/>
    <col min="621" max="621" width="7.125" style="14" customWidth="1"/>
    <col min="622" max="622" width="5.625" style="14" customWidth="1"/>
    <col min="623" max="623" width="3.625" style="14" customWidth="1"/>
    <col min="624" max="624" width="13" style="14" customWidth="1"/>
    <col min="625" max="647" width="7" style="14" customWidth="1"/>
    <col min="648" max="648" width="10" style="14" customWidth="1"/>
    <col min="649" max="768" width="8" style="14"/>
    <col min="769" max="769" width="7.125" style="14" customWidth="1"/>
    <col min="770" max="770" width="5.625" style="14" customWidth="1"/>
    <col min="771" max="771" width="3.625" style="14" customWidth="1"/>
    <col min="772" max="772" width="13" style="14" customWidth="1"/>
    <col min="773" max="795" width="7" style="14" customWidth="1"/>
    <col min="796" max="796" width="7.125" style="14" customWidth="1"/>
    <col min="797" max="797" width="5.625" style="14" customWidth="1"/>
    <col min="798" max="798" width="3.625" style="14" customWidth="1"/>
    <col min="799" max="799" width="13" style="14" customWidth="1"/>
    <col min="800" max="822" width="7" style="14" customWidth="1"/>
    <col min="823" max="823" width="7.125" style="14" customWidth="1"/>
    <col min="824" max="824" width="5.625" style="14" customWidth="1"/>
    <col min="825" max="825" width="3.625" style="14" customWidth="1"/>
    <col min="826" max="826" width="13" style="14" customWidth="1"/>
    <col min="827" max="849" width="7" style="14" customWidth="1"/>
    <col min="850" max="850" width="7.125" style="14" customWidth="1"/>
    <col min="851" max="851" width="5.625" style="14" customWidth="1"/>
    <col min="852" max="852" width="3.625" style="14" customWidth="1"/>
    <col min="853" max="853" width="13" style="14" customWidth="1"/>
    <col min="854" max="876" width="7" style="14" customWidth="1"/>
    <col min="877" max="877" width="7.125" style="14" customWidth="1"/>
    <col min="878" max="878" width="5.625" style="14" customWidth="1"/>
    <col min="879" max="879" width="3.625" style="14" customWidth="1"/>
    <col min="880" max="880" width="13" style="14" customWidth="1"/>
    <col min="881" max="903" width="7" style="14" customWidth="1"/>
    <col min="904" max="904" width="10" style="14" customWidth="1"/>
    <col min="905" max="1024" width="8" style="14"/>
    <col min="1025" max="1025" width="7.125" style="14" customWidth="1"/>
    <col min="1026" max="1026" width="5.625" style="14" customWidth="1"/>
    <col min="1027" max="1027" width="3.625" style="14" customWidth="1"/>
    <col min="1028" max="1028" width="13" style="14" customWidth="1"/>
    <col min="1029" max="1051" width="7" style="14" customWidth="1"/>
    <col min="1052" max="1052" width="7.125" style="14" customWidth="1"/>
    <col min="1053" max="1053" width="5.625" style="14" customWidth="1"/>
    <col min="1054" max="1054" width="3.625" style="14" customWidth="1"/>
    <col min="1055" max="1055" width="13" style="14" customWidth="1"/>
    <col min="1056" max="1078" width="7" style="14" customWidth="1"/>
    <col min="1079" max="1079" width="7.125" style="14" customWidth="1"/>
    <col min="1080" max="1080" width="5.625" style="14" customWidth="1"/>
    <col min="1081" max="1081" width="3.625" style="14" customWidth="1"/>
    <col min="1082" max="1082" width="13" style="14" customWidth="1"/>
    <col min="1083" max="1105" width="7" style="14" customWidth="1"/>
    <col min="1106" max="1106" width="7.125" style="14" customWidth="1"/>
    <col min="1107" max="1107" width="5.625" style="14" customWidth="1"/>
    <col min="1108" max="1108" width="3.625" style="14" customWidth="1"/>
    <col min="1109" max="1109" width="13" style="14" customWidth="1"/>
    <col min="1110" max="1132" width="7" style="14" customWidth="1"/>
    <col min="1133" max="1133" width="7.125" style="14" customWidth="1"/>
    <col min="1134" max="1134" width="5.625" style="14" customWidth="1"/>
    <col min="1135" max="1135" width="3.625" style="14" customWidth="1"/>
    <col min="1136" max="1136" width="13" style="14" customWidth="1"/>
    <col min="1137" max="1159" width="7" style="14" customWidth="1"/>
    <col min="1160" max="1160" width="10" style="14" customWidth="1"/>
    <col min="1161" max="1280" width="8" style="14"/>
    <col min="1281" max="1281" width="7.125" style="14" customWidth="1"/>
    <col min="1282" max="1282" width="5.625" style="14" customWidth="1"/>
    <col min="1283" max="1283" width="3.625" style="14" customWidth="1"/>
    <col min="1284" max="1284" width="13" style="14" customWidth="1"/>
    <col min="1285" max="1307" width="7" style="14" customWidth="1"/>
    <col min="1308" max="1308" width="7.125" style="14" customWidth="1"/>
    <col min="1309" max="1309" width="5.625" style="14" customWidth="1"/>
    <col min="1310" max="1310" width="3.625" style="14" customWidth="1"/>
    <col min="1311" max="1311" width="13" style="14" customWidth="1"/>
    <col min="1312" max="1334" width="7" style="14" customWidth="1"/>
    <col min="1335" max="1335" width="7.125" style="14" customWidth="1"/>
    <col min="1336" max="1336" width="5.625" style="14" customWidth="1"/>
    <col min="1337" max="1337" width="3.625" style="14" customWidth="1"/>
    <col min="1338" max="1338" width="13" style="14" customWidth="1"/>
    <col min="1339" max="1361" width="7" style="14" customWidth="1"/>
    <col min="1362" max="1362" width="7.125" style="14" customWidth="1"/>
    <col min="1363" max="1363" width="5.625" style="14" customWidth="1"/>
    <col min="1364" max="1364" width="3.625" style="14" customWidth="1"/>
    <col min="1365" max="1365" width="13" style="14" customWidth="1"/>
    <col min="1366" max="1388" width="7" style="14" customWidth="1"/>
    <col min="1389" max="1389" width="7.125" style="14" customWidth="1"/>
    <col min="1390" max="1390" width="5.625" style="14" customWidth="1"/>
    <col min="1391" max="1391" width="3.625" style="14" customWidth="1"/>
    <col min="1392" max="1392" width="13" style="14" customWidth="1"/>
    <col min="1393" max="1415" width="7" style="14" customWidth="1"/>
    <col min="1416" max="1416" width="10" style="14" customWidth="1"/>
    <col min="1417" max="1536" width="8" style="14"/>
    <col min="1537" max="1537" width="7.125" style="14" customWidth="1"/>
    <col min="1538" max="1538" width="5.625" style="14" customWidth="1"/>
    <col min="1539" max="1539" width="3.625" style="14" customWidth="1"/>
    <col min="1540" max="1540" width="13" style="14" customWidth="1"/>
    <col min="1541" max="1563" width="7" style="14" customWidth="1"/>
    <col min="1564" max="1564" width="7.125" style="14" customWidth="1"/>
    <col min="1565" max="1565" width="5.625" style="14" customWidth="1"/>
    <col min="1566" max="1566" width="3.625" style="14" customWidth="1"/>
    <col min="1567" max="1567" width="13" style="14" customWidth="1"/>
    <col min="1568" max="1590" width="7" style="14" customWidth="1"/>
    <col min="1591" max="1591" width="7.125" style="14" customWidth="1"/>
    <col min="1592" max="1592" width="5.625" style="14" customWidth="1"/>
    <col min="1593" max="1593" width="3.625" style="14" customWidth="1"/>
    <col min="1594" max="1594" width="13" style="14" customWidth="1"/>
    <col min="1595" max="1617" width="7" style="14" customWidth="1"/>
    <col min="1618" max="1618" width="7.125" style="14" customWidth="1"/>
    <col min="1619" max="1619" width="5.625" style="14" customWidth="1"/>
    <col min="1620" max="1620" width="3.625" style="14" customWidth="1"/>
    <col min="1621" max="1621" width="13" style="14" customWidth="1"/>
    <col min="1622" max="1644" width="7" style="14" customWidth="1"/>
    <col min="1645" max="1645" width="7.125" style="14" customWidth="1"/>
    <col min="1646" max="1646" width="5.625" style="14" customWidth="1"/>
    <col min="1647" max="1647" width="3.625" style="14" customWidth="1"/>
    <col min="1648" max="1648" width="13" style="14" customWidth="1"/>
    <col min="1649" max="1671" width="7" style="14" customWidth="1"/>
    <col min="1672" max="1672" width="10" style="14" customWidth="1"/>
    <col min="1673" max="1792" width="8" style="14"/>
    <col min="1793" max="1793" width="7.125" style="14" customWidth="1"/>
    <col min="1794" max="1794" width="5.625" style="14" customWidth="1"/>
    <col min="1795" max="1795" width="3.625" style="14" customWidth="1"/>
    <col min="1796" max="1796" width="13" style="14" customWidth="1"/>
    <col min="1797" max="1819" width="7" style="14" customWidth="1"/>
    <col min="1820" max="1820" width="7.125" style="14" customWidth="1"/>
    <col min="1821" max="1821" width="5.625" style="14" customWidth="1"/>
    <col min="1822" max="1822" width="3.625" style="14" customWidth="1"/>
    <col min="1823" max="1823" width="13" style="14" customWidth="1"/>
    <col min="1824" max="1846" width="7" style="14" customWidth="1"/>
    <col min="1847" max="1847" width="7.125" style="14" customWidth="1"/>
    <col min="1848" max="1848" width="5.625" style="14" customWidth="1"/>
    <col min="1849" max="1849" width="3.625" style="14" customWidth="1"/>
    <col min="1850" max="1850" width="13" style="14" customWidth="1"/>
    <col min="1851" max="1873" width="7" style="14" customWidth="1"/>
    <col min="1874" max="1874" width="7.125" style="14" customWidth="1"/>
    <col min="1875" max="1875" width="5.625" style="14" customWidth="1"/>
    <col min="1876" max="1876" width="3.625" style="14" customWidth="1"/>
    <col min="1877" max="1877" width="13" style="14" customWidth="1"/>
    <col min="1878" max="1900" width="7" style="14" customWidth="1"/>
    <col min="1901" max="1901" width="7.125" style="14" customWidth="1"/>
    <col min="1902" max="1902" width="5.625" style="14" customWidth="1"/>
    <col min="1903" max="1903" width="3.625" style="14" customWidth="1"/>
    <col min="1904" max="1904" width="13" style="14" customWidth="1"/>
    <col min="1905" max="1927" width="7" style="14" customWidth="1"/>
    <col min="1928" max="1928" width="10" style="14" customWidth="1"/>
    <col min="1929" max="2048" width="8" style="14"/>
    <col min="2049" max="2049" width="7.125" style="14" customWidth="1"/>
    <col min="2050" max="2050" width="5.625" style="14" customWidth="1"/>
    <col min="2051" max="2051" width="3.625" style="14" customWidth="1"/>
    <col min="2052" max="2052" width="13" style="14" customWidth="1"/>
    <col min="2053" max="2075" width="7" style="14" customWidth="1"/>
    <col min="2076" max="2076" width="7.125" style="14" customWidth="1"/>
    <col min="2077" max="2077" width="5.625" style="14" customWidth="1"/>
    <col min="2078" max="2078" width="3.625" style="14" customWidth="1"/>
    <col min="2079" max="2079" width="13" style="14" customWidth="1"/>
    <col min="2080" max="2102" width="7" style="14" customWidth="1"/>
    <col min="2103" max="2103" width="7.125" style="14" customWidth="1"/>
    <col min="2104" max="2104" width="5.625" style="14" customWidth="1"/>
    <col min="2105" max="2105" width="3.625" style="14" customWidth="1"/>
    <col min="2106" max="2106" width="13" style="14" customWidth="1"/>
    <col min="2107" max="2129" width="7" style="14" customWidth="1"/>
    <col min="2130" max="2130" width="7.125" style="14" customWidth="1"/>
    <col min="2131" max="2131" width="5.625" style="14" customWidth="1"/>
    <col min="2132" max="2132" width="3.625" style="14" customWidth="1"/>
    <col min="2133" max="2133" width="13" style="14" customWidth="1"/>
    <col min="2134" max="2156" width="7" style="14" customWidth="1"/>
    <col min="2157" max="2157" width="7.125" style="14" customWidth="1"/>
    <col min="2158" max="2158" width="5.625" style="14" customWidth="1"/>
    <col min="2159" max="2159" width="3.625" style="14" customWidth="1"/>
    <col min="2160" max="2160" width="13" style="14" customWidth="1"/>
    <col min="2161" max="2183" width="7" style="14" customWidth="1"/>
    <col min="2184" max="2184" width="10" style="14" customWidth="1"/>
    <col min="2185" max="2304" width="8" style="14"/>
    <col min="2305" max="2305" width="7.125" style="14" customWidth="1"/>
    <col min="2306" max="2306" width="5.625" style="14" customWidth="1"/>
    <col min="2307" max="2307" width="3.625" style="14" customWidth="1"/>
    <col min="2308" max="2308" width="13" style="14" customWidth="1"/>
    <col min="2309" max="2331" width="7" style="14" customWidth="1"/>
    <col min="2332" max="2332" width="7.125" style="14" customWidth="1"/>
    <col min="2333" max="2333" width="5.625" style="14" customWidth="1"/>
    <col min="2334" max="2334" width="3.625" style="14" customWidth="1"/>
    <col min="2335" max="2335" width="13" style="14" customWidth="1"/>
    <col min="2336" max="2358" width="7" style="14" customWidth="1"/>
    <col min="2359" max="2359" width="7.125" style="14" customWidth="1"/>
    <col min="2360" max="2360" width="5.625" style="14" customWidth="1"/>
    <col min="2361" max="2361" width="3.625" style="14" customWidth="1"/>
    <col min="2362" max="2362" width="13" style="14" customWidth="1"/>
    <col min="2363" max="2385" width="7" style="14" customWidth="1"/>
    <col min="2386" max="2386" width="7.125" style="14" customWidth="1"/>
    <col min="2387" max="2387" width="5.625" style="14" customWidth="1"/>
    <col min="2388" max="2388" width="3.625" style="14" customWidth="1"/>
    <col min="2389" max="2389" width="13" style="14" customWidth="1"/>
    <col min="2390" max="2412" width="7" style="14" customWidth="1"/>
    <col min="2413" max="2413" width="7.125" style="14" customWidth="1"/>
    <col min="2414" max="2414" width="5.625" style="14" customWidth="1"/>
    <col min="2415" max="2415" width="3.625" style="14" customWidth="1"/>
    <col min="2416" max="2416" width="13" style="14" customWidth="1"/>
    <col min="2417" max="2439" width="7" style="14" customWidth="1"/>
    <col min="2440" max="2440" width="10" style="14" customWidth="1"/>
    <col min="2441" max="2560" width="8" style="14"/>
    <col min="2561" max="2561" width="7.125" style="14" customWidth="1"/>
    <col min="2562" max="2562" width="5.625" style="14" customWidth="1"/>
    <col min="2563" max="2563" width="3.625" style="14" customWidth="1"/>
    <col min="2564" max="2564" width="13" style="14" customWidth="1"/>
    <col min="2565" max="2587" width="7" style="14" customWidth="1"/>
    <col min="2588" max="2588" width="7.125" style="14" customWidth="1"/>
    <col min="2589" max="2589" width="5.625" style="14" customWidth="1"/>
    <col min="2590" max="2590" width="3.625" style="14" customWidth="1"/>
    <col min="2591" max="2591" width="13" style="14" customWidth="1"/>
    <col min="2592" max="2614" width="7" style="14" customWidth="1"/>
    <col min="2615" max="2615" width="7.125" style="14" customWidth="1"/>
    <col min="2616" max="2616" width="5.625" style="14" customWidth="1"/>
    <col min="2617" max="2617" width="3.625" style="14" customWidth="1"/>
    <col min="2618" max="2618" width="13" style="14" customWidth="1"/>
    <col min="2619" max="2641" width="7" style="14" customWidth="1"/>
    <col min="2642" max="2642" width="7.125" style="14" customWidth="1"/>
    <col min="2643" max="2643" width="5.625" style="14" customWidth="1"/>
    <col min="2644" max="2644" width="3.625" style="14" customWidth="1"/>
    <col min="2645" max="2645" width="13" style="14" customWidth="1"/>
    <col min="2646" max="2668" width="7" style="14" customWidth="1"/>
    <col min="2669" max="2669" width="7.125" style="14" customWidth="1"/>
    <col min="2670" max="2670" width="5.625" style="14" customWidth="1"/>
    <col min="2671" max="2671" width="3.625" style="14" customWidth="1"/>
    <col min="2672" max="2672" width="13" style="14" customWidth="1"/>
    <col min="2673" max="2695" width="7" style="14" customWidth="1"/>
    <col min="2696" max="2696" width="10" style="14" customWidth="1"/>
    <col min="2697" max="2816" width="8" style="14"/>
    <col min="2817" max="2817" width="7.125" style="14" customWidth="1"/>
    <col min="2818" max="2818" width="5.625" style="14" customWidth="1"/>
    <col min="2819" max="2819" width="3.625" style="14" customWidth="1"/>
    <col min="2820" max="2820" width="13" style="14" customWidth="1"/>
    <col min="2821" max="2843" width="7" style="14" customWidth="1"/>
    <col min="2844" max="2844" width="7.125" style="14" customWidth="1"/>
    <col min="2845" max="2845" width="5.625" style="14" customWidth="1"/>
    <col min="2846" max="2846" width="3.625" style="14" customWidth="1"/>
    <col min="2847" max="2847" width="13" style="14" customWidth="1"/>
    <col min="2848" max="2870" width="7" style="14" customWidth="1"/>
    <col min="2871" max="2871" width="7.125" style="14" customWidth="1"/>
    <col min="2872" max="2872" width="5.625" style="14" customWidth="1"/>
    <col min="2873" max="2873" width="3.625" style="14" customWidth="1"/>
    <col min="2874" max="2874" width="13" style="14" customWidth="1"/>
    <col min="2875" max="2897" width="7" style="14" customWidth="1"/>
    <col min="2898" max="2898" width="7.125" style="14" customWidth="1"/>
    <col min="2899" max="2899" width="5.625" style="14" customWidth="1"/>
    <col min="2900" max="2900" width="3.625" style="14" customWidth="1"/>
    <col min="2901" max="2901" width="13" style="14" customWidth="1"/>
    <col min="2902" max="2924" width="7" style="14" customWidth="1"/>
    <col min="2925" max="2925" width="7.125" style="14" customWidth="1"/>
    <col min="2926" max="2926" width="5.625" style="14" customWidth="1"/>
    <col min="2927" max="2927" width="3.625" style="14" customWidth="1"/>
    <col min="2928" max="2928" width="13" style="14" customWidth="1"/>
    <col min="2929" max="2951" width="7" style="14" customWidth="1"/>
    <col min="2952" max="2952" width="10" style="14" customWidth="1"/>
    <col min="2953" max="3072" width="8" style="14"/>
    <col min="3073" max="3073" width="7.125" style="14" customWidth="1"/>
    <col min="3074" max="3074" width="5.625" style="14" customWidth="1"/>
    <col min="3075" max="3075" width="3.625" style="14" customWidth="1"/>
    <col min="3076" max="3076" width="13" style="14" customWidth="1"/>
    <col min="3077" max="3099" width="7" style="14" customWidth="1"/>
    <col min="3100" max="3100" width="7.125" style="14" customWidth="1"/>
    <col min="3101" max="3101" width="5.625" style="14" customWidth="1"/>
    <col min="3102" max="3102" width="3.625" style="14" customWidth="1"/>
    <col min="3103" max="3103" width="13" style="14" customWidth="1"/>
    <col min="3104" max="3126" width="7" style="14" customWidth="1"/>
    <col min="3127" max="3127" width="7.125" style="14" customWidth="1"/>
    <col min="3128" max="3128" width="5.625" style="14" customWidth="1"/>
    <col min="3129" max="3129" width="3.625" style="14" customWidth="1"/>
    <col min="3130" max="3130" width="13" style="14" customWidth="1"/>
    <col min="3131" max="3153" width="7" style="14" customWidth="1"/>
    <col min="3154" max="3154" width="7.125" style="14" customWidth="1"/>
    <col min="3155" max="3155" width="5.625" style="14" customWidth="1"/>
    <col min="3156" max="3156" width="3.625" style="14" customWidth="1"/>
    <col min="3157" max="3157" width="13" style="14" customWidth="1"/>
    <col min="3158" max="3180" width="7" style="14" customWidth="1"/>
    <col min="3181" max="3181" width="7.125" style="14" customWidth="1"/>
    <col min="3182" max="3182" width="5.625" style="14" customWidth="1"/>
    <col min="3183" max="3183" width="3.625" style="14" customWidth="1"/>
    <col min="3184" max="3184" width="13" style="14" customWidth="1"/>
    <col min="3185" max="3207" width="7" style="14" customWidth="1"/>
    <col min="3208" max="3208" width="10" style="14" customWidth="1"/>
    <col min="3209" max="3328" width="8" style="14"/>
    <col min="3329" max="3329" width="7.125" style="14" customWidth="1"/>
    <col min="3330" max="3330" width="5.625" style="14" customWidth="1"/>
    <col min="3331" max="3331" width="3.625" style="14" customWidth="1"/>
    <col min="3332" max="3332" width="13" style="14" customWidth="1"/>
    <col min="3333" max="3355" width="7" style="14" customWidth="1"/>
    <col min="3356" max="3356" width="7.125" style="14" customWidth="1"/>
    <col min="3357" max="3357" width="5.625" style="14" customWidth="1"/>
    <col min="3358" max="3358" width="3.625" style="14" customWidth="1"/>
    <col min="3359" max="3359" width="13" style="14" customWidth="1"/>
    <col min="3360" max="3382" width="7" style="14" customWidth="1"/>
    <col min="3383" max="3383" width="7.125" style="14" customWidth="1"/>
    <col min="3384" max="3384" width="5.625" style="14" customWidth="1"/>
    <col min="3385" max="3385" width="3.625" style="14" customWidth="1"/>
    <col min="3386" max="3386" width="13" style="14" customWidth="1"/>
    <col min="3387" max="3409" width="7" style="14" customWidth="1"/>
    <col min="3410" max="3410" width="7.125" style="14" customWidth="1"/>
    <col min="3411" max="3411" width="5.625" style="14" customWidth="1"/>
    <col min="3412" max="3412" width="3.625" style="14" customWidth="1"/>
    <col min="3413" max="3413" width="13" style="14" customWidth="1"/>
    <col min="3414" max="3436" width="7" style="14" customWidth="1"/>
    <col min="3437" max="3437" width="7.125" style="14" customWidth="1"/>
    <col min="3438" max="3438" width="5.625" style="14" customWidth="1"/>
    <col min="3439" max="3439" width="3.625" style="14" customWidth="1"/>
    <col min="3440" max="3440" width="13" style="14" customWidth="1"/>
    <col min="3441" max="3463" width="7" style="14" customWidth="1"/>
    <col min="3464" max="3464" width="10" style="14" customWidth="1"/>
    <col min="3465" max="3584" width="8" style="14"/>
    <col min="3585" max="3585" width="7.125" style="14" customWidth="1"/>
    <col min="3586" max="3586" width="5.625" style="14" customWidth="1"/>
    <col min="3587" max="3587" width="3.625" style="14" customWidth="1"/>
    <col min="3588" max="3588" width="13" style="14" customWidth="1"/>
    <col min="3589" max="3611" width="7" style="14" customWidth="1"/>
    <col min="3612" max="3612" width="7.125" style="14" customWidth="1"/>
    <col min="3613" max="3613" width="5.625" style="14" customWidth="1"/>
    <col min="3614" max="3614" width="3.625" style="14" customWidth="1"/>
    <col min="3615" max="3615" width="13" style="14" customWidth="1"/>
    <col min="3616" max="3638" width="7" style="14" customWidth="1"/>
    <col min="3639" max="3639" width="7.125" style="14" customWidth="1"/>
    <col min="3640" max="3640" width="5.625" style="14" customWidth="1"/>
    <col min="3641" max="3641" width="3.625" style="14" customWidth="1"/>
    <col min="3642" max="3642" width="13" style="14" customWidth="1"/>
    <col min="3643" max="3665" width="7" style="14" customWidth="1"/>
    <col min="3666" max="3666" width="7.125" style="14" customWidth="1"/>
    <col min="3667" max="3667" width="5.625" style="14" customWidth="1"/>
    <col min="3668" max="3668" width="3.625" style="14" customWidth="1"/>
    <col min="3669" max="3669" width="13" style="14" customWidth="1"/>
    <col min="3670" max="3692" width="7" style="14" customWidth="1"/>
    <col min="3693" max="3693" width="7.125" style="14" customWidth="1"/>
    <col min="3694" max="3694" width="5.625" style="14" customWidth="1"/>
    <col min="3695" max="3695" width="3.625" style="14" customWidth="1"/>
    <col min="3696" max="3696" width="13" style="14" customWidth="1"/>
    <col min="3697" max="3719" width="7" style="14" customWidth="1"/>
    <col min="3720" max="3720" width="10" style="14" customWidth="1"/>
    <col min="3721" max="3840" width="8" style="14"/>
    <col min="3841" max="3841" width="7.125" style="14" customWidth="1"/>
    <col min="3842" max="3842" width="5.625" style="14" customWidth="1"/>
    <col min="3843" max="3843" width="3.625" style="14" customWidth="1"/>
    <col min="3844" max="3844" width="13" style="14" customWidth="1"/>
    <col min="3845" max="3867" width="7" style="14" customWidth="1"/>
    <col min="3868" max="3868" width="7.125" style="14" customWidth="1"/>
    <col min="3869" max="3869" width="5.625" style="14" customWidth="1"/>
    <col min="3870" max="3870" width="3.625" style="14" customWidth="1"/>
    <col min="3871" max="3871" width="13" style="14" customWidth="1"/>
    <col min="3872" max="3894" width="7" style="14" customWidth="1"/>
    <col min="3895" max="3895" width="7.125" style="14" customWidth="1"/>
    <col min="3896" max="3896" width="5.625" style="14" customWidth="1"/>
    <col min="3897" max="3897" width="3.625" style="14" customWidth="1"/>
    <col min="3898" max="3898" width="13" style="14" customWidth="1"/>
    <col min="3899" max="3921" width="7" style="14" customWidth="1"/>
    <col min="3922" max="3922" width="7.125" style="14" customWidth="1"/>
    <col min="3923" max="3923" width="5.625" style="14" customWidth="1"/>
    <col min="3924" max="3924" width="3.625" style="14" customWidth="1"/>
    <col min="3925" max="3925" width="13" style="14" customWidth="1"/>
    <col min="3926" max="3948" width="7" style="14" customWidth="1"/>
    <col min="3949" max="3949" width="7.125" style="14" customWidth="1"/>
    <col min="3950" max="3950" width="5.625" style="14" customWidth="1"/>
    <col min="3951" max="3951" width="3.625" style="14" customWidth="1"/>
    <col min="3952" max="3952" width="13" style="14" customWidth="1"/>
    <col min="3953" max="3975" width="7" style="14" customWidth="1"/>
    <col min="3976" max="3976" width="10" style="14" customWidth="1"/>
    <col min="3977" max="4096" width="8" style="14"/>
    <col min="4097" max="4097" width="7.125" style="14" customWidth="1"/>
    <col min="4098" max="4098" width="5.625" style="14" customWidth="1"/>
    <col min="4099" max="4099" width="3.625" style="14" customWidth="1"/>
    <col min="4100" max="4100" width="13" style="14" customWidth="1"/>
    <col min="4101" max="4123" width="7" style="14" customWidth="1"/>
    <col min="4124" max="4124" width="7.125" style="14" customWidth="1"/>
    <col min="4125" max="4125" width="5.625" style="14" customWidth="1"/>
    <col min="4126" max="4126" width="3.625" style="14" customWidth="1"/>
    <col min="4127" max="4127" width="13" style="14" customWidth="1"/>
    <col min="4128" max="4150" width="7" style="14" customWidth="1"/>
    <col min="4151" max="4151" width="7.125" style="14" customWidth="1"/>
    <col min="4152" max="4152" width="5.625" style="14" customWidth="1"/>
    <col min="4153" max="4153" width="3.625" style="14" customWidth="1"/>
    <col min="4154" max="4154" width="13" style="14" customWidth="1"/>
    <col min="4155" max="4177" width="7" style="14" customWidth="1"/>
    <col min="4178" max="4178" width="7.125" style="14" customWidth="1"/>
    <col min="4179" max="4179" width="5.625" style="14" customWidth="1"/>
    <col min="4180" max="4180" width="3.625" style="14" customWidth="1"/>
    <col min="4181" max="4181" width="13" style="14" customWidth="1"/>
    <col min="4182" max="4204" width="7" style="14" customWidth="1"/>
    <col min="4205" max="4205" width="7.125" style="14" customWidth="1"/>
    <col min="4206" max="4206" width="5.625" style="14" customWidth="1"/>
    <col min="4207" max="4207" width="3.625" style="14" customWidth="1"/>
    <col min="4208" max="4208" width="13" style="14" customWidth="1"/>
    <col min="4209" max="4231" width="7" style="14" customWidth="1"/>
    <col min="4232" max="4232" width="10" style="14" customWidth="1"/>
    <col min="4233" max="4352" width="8" style="14"/>
    <col min="4353" max="4353" width="7.125" style="14" customWidth="1"/>
    <col min="4354" max="4354" width="5.625" style="14" customWidth="1"/>
    <col min="4355" max="4355" width="3.625" style="14" customWidth="1"/>
    <col min="4356" max="4356" width="13" style="14" customWidth="1"/>
    <col min="4357" max="4379" width="7" style="14" customWidth="1"/>
    <col min="4380" max="4380" width="7.125" style="14" customWidth="1"/>
    <col min="4381" max="4381" width="5.625" style="14" customWidth="1"/>
    <col min="4382" max="4382" width="3.625" style="14" customWidth="1"/>
    <col min="4383" max="4383" width="13" style="14" customWidth="1"/>
    <col min="4384" max="4406" width="7" style="14" customWidth="1"/>
    <col min="4407" max="4407" width="7.125" style="14" customWidth="1"/>
    <col min="4408" max="4408" width="5.625" style="14" customWidth="1"/>
    <col min="4409" max="4409" width="3.625" style="14" customWidth="1"/>
    <col min="4410" max="4410" width="13" style="14" customWidth="1"/>
    <col min="4411" max="4433" width="7" style="14" customWidth="1"/>
    <col min="4434" max="4434" width="7.125" style="14" customWidth="1"/>
    <col min="4435" max="4435" width="5.625" style="14" customWidth="1"/>
    <col min="4436" max="4436" width="3.625" style="14" customWidth="1"/>
    <col min="4437" max="4437" width="13" style="14" customWidth="1"/>
    <col min="4438" max="4460" width="7" style="14" customWidth="1"/>
    <col min="4461" max="4461" width="7.125" style="14" customWidth="1"/>
    <col min="4462" max="4462" width="5.625" style="14" customWidth="1"/>
    <col min="4463" max="4463" width="3.625" style="14" customWidth="1"/>
    <col min="4464" max="4464" width="13" style="14" customWidth="1"/>
    <col min="4465" max="4487" width="7" style="14" customWidth="1"/>
    <col min="4488" max="4488" width="10" style="14" customWidth="1"/>
    <col min="4489" max="4608" width="8" style="14"/>
    <col min="4609" max="4609" width="7.125" style="14" customWidth="1"/>
    <col min="4610" max="4610" width="5.625" style="14" customWidth="1"/>
    <col min="4611" max="4611" width="3.625" style="14" customWidth="1"/>
    <col min="4612" max="4612" width="13" style="14" customWidth="1"/>
    <col min="4613" max="4635" width="7" style="14" customWidth="1"/>
    <col min="4636" max="4636" width="7.125" style="14" customWidth="1"/>
    <col min="4637" max="4637" width="5.625" style="14" customWidth="1"/>
    <col min="4638" max="4638" width="3.625" style="14" customWidth="1"/>
    <col min="4639" max="4639" width="13" style="14" customWidth="1"/>
    <col min="4640" max="4662" width="7" style="14" customWidth="1"/>
    <col min="4663" max="4663" width="7.125" style="14" customWidth="1"/>
    <col min="4664" max="4664" width="5.625" style="14" customWidth="1"/>
    <col min="4665" max="4665" width="3.625" style="14" customWidth="1"/>
    <col min="4666" max="4666" width="13" style="14" customWidth="1"/>
    <col min="4667" max="4689" width="7" style="14" customWidth="1"/>
    <col min="4690" max="4690" width="7.125" style="14" customWidth="1"/>
    <col min="4691" max="4691" width="5.625" style="14" customWidth="1"/>
    <col min="4692" max="4692" width="3.625" style="14" customWidth="1"/>
    <col min="4693" max="4693" width="13" style="14" customWidth="1"/>
    <col min="4694" max="4716" width="7" style="14" customWidth="1"/>
    <col min="4717" max="4717" width="7.125" style="14" customWidth="1"/>
    <col min="4718" max="4718" width="5.625" style="14" customWidth="1"/>
    <col min="4719" max="4719" width="3.625" style="14" customWidth="1"/>
    <col min="4720" max="4720" width="13" style="14" customWidth="1"/>
    <col min="4721" max="4743" width="7" style="14" customWidth="1"/>
    <col min="4744" max="4744" width="10" style="14" customWidth="1"/>
    <col min="4745" max="4864" width="8" style="14"/>
    <col min="4865" max="4865" width="7.125" style="14" customWidth="1"/>
    <col min="4866" max="4866" width="5.625" style="14" customWidth="1"/>
    <col min="4867" max="4867" width="3.625" style="14" customWidth="1"/>
    <col min="4868" max="4868" width="13" style="14" customWidth="1"/>
    <col min="4869" max="4891" width="7" style="14" customWidth="1"/>
    <col min="4892" max="4892" width="7.125" style="14" customWidth="1"/>
    <col min="4893" max="4893" width="5.625" style="14" customWidth="1"/>
    <col min="4894" max="4894" width="3.625" style="14" customWidth="1"/>
    <col min="4895" max="4895" width="13" style="14" customWidth="1"/>
    <col min="4896" max="4918" width="7" style="14" customWidth="1"/>
    <col min="4919" max="4919" width="7.125" style="14" customWidth="1"/>
    <col min="4920" max="4920" width="5.625" style="14" customWidth="1"/>
    <col min="4921" max="4921" width="3.625" style="14" customWidth="1"/>
    <col min="4922" max="4922" width="13" style="14" customWidth="1"/>
    <col min="4923" max="4945" width="7" style="14" customWidth="1"/>
    <col min="4946" max="4946" width="7.125" style="14" customWidth="1"/>
    <col min="4947" max="4947" width="5.625" style="14" customWidth="1"/>
    <col min="4948" max="4948" width="3.625" style="14" customWidth="1"/>
    <col min="4949" max="4949" width="13" style="14" customWidth="1"/>
    <col min="4950" max="4972" width="7" style="14" customWidth="1"/>
    <col min="4973" max="4973" width="7.125" style="14" customWidth="1"/>
    <col min="4974" max="4974" width="5.625" style="14" customWidth="1"/>
    <col min="4975" max="4975" width="3.625" style="14" customWidth="1"/>
    <col min="4976" max="4976" width="13" style="14" customWidth="1"/>
    <col min="4977" max="4999" width="7" style="14" customWidth="1"/>
    <col min="5000" max="5000" width="10" style="14" customWidth="1"/>
    <col min="5001" max="5120" width="8" style="14"/>
    <col min="5121" max="5121" width="7.125" style="14" customWidth="1"/>
    <col min="5122" max="5122" width="5.625" style="14" customWidth="1"/>
    <col min="5123" max="5123" width="3.625" style="14" customWidth="1"/>
    <col min="5124" max="5124" width="13" style="14" customWidth="1"/>
    <col min="5125" max="5147" width="7" style="14" customWidth="1"/>
    <col min="5148" max="5148" width="7.125" style="14" customWidth="1"/>
    <col min="5149" max="5149" width="5.625" style="14" customWidth="1"/>
    <col min="5150" max="5150" width="3.625" style="14" customWidth="1"/>
    <col min="5151" max="5151" width="13" style="14" customWidth="1"/>
    <col min="5152" max="5174" width="7" style="14" customWidth="1"/>
    <col min="5175" max="5175" width="7.125" style="14" customWidth="1"/>
    <col min="5176" max="5176" width="5.625" style="14" customWidth="1"/>
    <col min="5177" max="5177" width="3.625" style="14" customWidth="1"/>
    <col min="5178" max="5178" width="13" style="14" customWidth="1"/>
    <col min="5179" max="5201" width="7" style="14" customWidth="1"/>
    <col min="5202" max="5202" width="7.125" style="14" customWidth="1"/>
    <col min="5203" max="5203" width="5.625" style="14" customWidth="1"/>
    <col min="5204" max="5204" width="3.625" style="14" customWidth="1"/>
    <col min="5205" max="5205" width="13" style="14" customWidth="1"/>
    <col min="5206" max="5228" width="7" style="14" customWidth="1"/>
    <col min="5229" max="5229" width="7.125" style="14" customWidth="1"/>
    <col min="5230" max="5230" width="5.625" style="14" customWidth="1"/>
    <col min="5231" max="5231" width="3.625" style="14" customWidth="1"/>
    <col min="5232" max="5232" width="13" style="14" customWidth="1"/>
    <col min="5233" max="5255" width="7" style="14" customWidth="1"/>
    <col min="5256" max="5256" width="10" style="14" customWidth="1"/>
    <col min="5257" max="5376" width="8" style="14"/>
    <col min="5377" max="5377" width="7.125" style="14" customWidth="1"/>
    <col min="5378" max="5378" width="5.625" style="14" customWidth="1"/>
    <col min="5379" max="5379" width="3.625" style="14" customWidth="1"/>
    <col min="5380" max="5380" width="13" style="14" customWidth="1"/>
    <col min="5381" max="5403" width="7" style="14" customWidth="1"/>
    <col min="5404" max="5404" width="7.125" style="14" customWidth="1"/>
    <col min="5405" max="5405" width="5.625" style="14" customWidth="1"/>
    <col min="5406" max="5406" width="3.625" style="14" customWidth="1"/>
    <col min="5407" max="5407" width="13" style="14" customWidth="1"/>
    <col min="5408" max="5430" width="7" style="14" customWidth="1"/>
    <col min="5431" max="5431" width="7.125" style="14" customWidth="1"/>
    <col min="5432" max="5432" width="5.625" style="14" customWidth="1"/>
    <col min="5433" max="5433" width="3.625" style="14" customWidth="1"/>
    <col min="5434" max="5434" width="13" style="14" customWidth="1"/>
    <col min="5435" max="5457" width="7" style="14" customWidth="1"/>
    <col min="5458" max="5458" width="7.125" style="14" customWidth="1"/>
    <col min="5459" max="5459" width="5.625" style="14" customWidth="1"/>
    <col min="5460" max="5460" width="3.625" style="14" customWidth="1"/>
    <col min="5461" max="5461" width="13" style="14" customWidth="1"/>
    <col min="5462" max="5484" width="7" style="14" customWidth="1"/>
    <col min="5485" max="5485" width="7.125" style="14" customWidth="1"/>
    <col min="5486" max="5486" width="5.625" style="14" customWidth="1"/>
    <col min="5487" max="5487" width="3.625" style="14" customWidth="1"/>
    <col min="5488" max="5488" width="13" style="14" customWidth="1"/>
    <col min="5489" max="5511" width="7" style="14" customWidth="1"/>
    <col min="5512" max="5512" width="10" style="14" customWidth="1"/>
    <col min="5513" max="5632" width="8" style="14"/>
    <col min="5633" max="5633" width="7.125" style="14" customWidth="1"/>
    <col min="5634" max="5634" width="5.625" style="14" customWidth="1"/>
    <col min="5635" max="5635" width="3.625" style="14" customWidth="1"/>
    <col min="5636" max="5636" width="13" style="14" customWidth="1"/>
    <col min="5637" max="5659" width="7" style="14" customWidth="1"/>
    <col min="5660" max="5660" width="7.125" style="14" customWidth="1"/>
    <col min="5661" max="5661" width="5.625" style="14" customWidth="1"/>
    <col min="5662" max="5662" width="3.625" style="14" customWidth="1"/>
    <col min="5663" max="5663" width="13" style="14" customWidth="1"/>
    <col min="5664" max="5686" width="7" style="14" customWidth="1"/>
    <col min="5687" max="5687" width="7.125" style="14" customWidth="1"/>
    <col min="5688" max="5688" width="5.625" style="14" customWidth="1"/>
    <col min="5689" max="5689" width="3.625" style="14" customWidth="1"/>
    <col min="5690" max="5690" width="13" style="14" customWidth="1"/>
    <col min="5691" max="5713" width="7" style="14" customWidth="1"/>
    <col min="5714" max="5714" width="7.125" style="14" customWidth="1"/>
    <col min="5715" max="5715" width="5.625" style="14" customWidth="1"/>
    <col min="5716" max="5716" width="3.625" style="14" customWidth="1"/>
    <col min="5717" max="5717" width="13" style="14" customWidth="1"/>
    <col min="5718" max="5740" width="7" style="14" customWidth="1"/>
    <col min="5741" max="5741" width="7.125" style="14" customWidth="1"/>
    <col min="5742" max="5742" width="5.625" style="14" customWidth="1"/>
    <col min="5743" max="5743" width="3.625" style="14" customWidth="1"/>
    <col min="5744" max="5744" width="13" style="14" customWidth="1"/>
    <col min="5745" max="5767" width="7" style="14" customWidth="1"/>
    <col min="5768" max="5768" width="10" style="14" customWidth="1"/>
    <col min="5769" max="5888" width="8" style="14"/>
    <col min="5889" max="5889" width="7.125" style="14" customWidth="1"/>
    <col min="5890" max="5890" width="5.625" style="14" customWidth="1"/>
    <col min="5891" max="5891" width="3.625" style="14" customWidth="1"/>
    <col min="5892" max="5892" width="13" style="14" customWidth="1"/>
    <col min="5893" max="5915" width="7" style="14" customWidth="1"/>
    <col min="5916" max="5916" width="7.125" style="14" customWidth="1"/>
    <col min="5917" max="5917" width="5.625" style="14" customWidth="1"/>
    <col min="5918" max="5918" width="3.625" style="14" customWidth="1"/>
    <col min="5919" max="5919" width="13" style="14" customWidth="1"/>
    <col min="5920" max="5942" width="7" style="14" customWidth="1"/>
    <col min="5943" max="5943" width="7.125" style="14" customWidth="1"/>
    <col min="5944" max="5944" width="5.625" style="14" customWidth="1"/>
    <col min="5945" max="5945" width="3.625" style="14" customWidth="1"/>
    <col min="5946" max="5946" width="13" style="14" customWidth="1"/>
    <col min="5947" max="5969" width="7" style="14" customWidth="1"/>
    <col min="5970" max="5970" width="7.125" style="14" customWidth="1"/>
    <col min="5971" max="5971" width="5.625" style="14" customWidth="1"/>
    <col min="5972" max="5972" width="3.625" style="14" customWidth="1"/>
    <col min="5973" max="5973" width="13" style="14" customWidth="1"/>
    <col min="5974" max="5996" width="7" style="14" customWidth="1"/>
    <col min="5997" max="5997" width="7.125" style="14" customWidth="1"/>
    <col min="5998" max="5998" width="5.625" style="14" customWidth="1"/>
    <col min="5999" max="5999" width="3.625" style="14" customWidth="1"/>
    <col min="6000" max="6000" width="13" style="14" customWidth="1"/>
    <col min="6001" max="6023" width="7" style="14" customWidth="1"/>
    <col min="6024" max="6024" width="10" style="14" customWidth="1"/>
    <col min="6025" max="6144" width="8" style="14"/>
    <col min="6145" max="6145" width="7.125" style="14" customWidth="1"/>
    <col min="6146" max="6146" width="5.625" style="14" customWidth="1"/>
    <col min="6147" max="6147" width="3.625" style="14" customWidth="1"/>
    <col min="6148" max="6148" width="13" style="14" customWidth="1"/>
    <col min="6149" max="6171" width="7" style="14" customWidth="1"/>
    <col min="6172" max="6172" width="7.125" style="14" customWidth="1"/>
    <col min="6173" max="6173" width="5.625" style="14" customWidth="1"/>
    <col min="6174" max="6174" width="3.625" style="14" customWidth="1"/>
    <col min="6175" max="6175" width="13" style="14" customWidth="1"/>
    <col min="6176" max="6198" width="7" style="14" customWidth="1"/>
    <col min="6199" max="6199" width="7.125" style="14" customWidth="1"/>
    <col min="6200" max="6200" width="5.625" style="14" customWidth="1"/>
    <col min="6201" max="6201" width="3.625" style="14" customWidth="1"/>
    <col min="6202" max="6202" width="13" style="14" customWidth="1"/>
    <col min="6203" max="6225" width="7" style="14" customWidth="1"/>
    <col min="6226" max="6226" width="7.125" style="14" customWidth="1"/>
    <col min="6227" max="6227" width="5.625" style="14" customWidth="1"/>
    <col min="6228" max="6228" width="3.625" style="14" customWidth="1"/>
    <col min="6229" max="6229" width="13" style="14" customWidth="1"/>
    <col min="6230" max="6252" width="7" style="14" customWidth="1"/>
    <col min="6253" max="6253" width="7.125" style="14" customWidth="1"/>
    <col min="6254" max="6254" width="5.625" style="14" customWidth="1"/>
    <col min="6255" max="6255" width="3.625" style="14" customWidth="1"/>
    <col min="6256" max="6256" width="13" style="14" customWidth="1"/>
    <col min="6257" max="6279" width="7" style="14" customWidth="1"/>
    <col min="6280" max="6280" width="10" style="14" customWidth="1"/>
    <col min="6281" max="6400" width="8" style="14"/>
    <col min="6401" max="6401" width="7.125" style="14" customWidth="1"/>
    <col min="6402" max="6402" width="5.625" style="14" customWidth="1"/>
    <col min="6403" max="6403" width="3.625" style="14" customWidth="1"/>
    <col min="6404" max="6404" width="13" style="14" customWidth="1"/>
    <col min="6405" max="6427" width="7" style="14" customWidth="1"/>
    <col min="6428" max="6428" width="7.125" style="14" customWidth="1"/>
    <col min="6429" max="6429" width="5.625" style="14" customWidth="1"/>
    <col min="6430" max="6430" width="3.625" style="14" customWidth="1"/>
    <col min="6431" max="6431" width="13" style="14" customWidth="1"/>
    <col min="6432" max="6454" width="7" style="14" customWidth="1"/>
    <col min="6455" max="6455" width="7.125" style="14" customWidth="1"/>
    <col min="6456" max="6456" width="5.625" style="14" customWidth="1"/>
    <col min="6457" max="6457" width="3.625" style="14" customWidth="1"/>
    <col min="6458" max="6458" width="13" style="14" customWidth="1"/>
    <col min="6459" max="6481" width="7" style="14" customWidth="1"/>
    <col min="6482" max="6482" width="7.125" style="14" customWidth="1"/>
    <col min="6483" max="6483" width="5.625" style="14" customWidth="1"/>
    <col min="6484" max="6484" width="3.625" style="14" customWidth="1"/>
    <col min="6485" max="6485" width="13" style="14" customWidth="1"/>
    <col min="6486" max="6508" width="7" style="14" customWidth="1"/>
    <col min="6509" max="6509" width="7.125" style="14" customWidth="1"/>
    <col min="6510" max="6510" width="5.625" style="14" customWidth="1"/>
    <col min="6511" max="6511" width="3.625" style="14" customWidth="1"/>
    <col min="6512" max="6512" width="13" style="14" customWidth="1"/>
    <col min="6513" max="6535" width="7" style="14" customWidth="1"/>
    <col min="6536" max="6536" width="10" style="14" customWidth="1"/>
    <col min="6537" max="6656" width="8" style="14"/>
    <col min="6657" max="6657" width="7.125" style="14" customWidth="1"/>
    <col min="6658" max="6658" width="5.625" style="14" customWidth="1"/>
    <col min="6659" max="6659" width="3.625" style="14" customWidth="1"/>
    <col min="6660" max="6660" width="13" style="14" customWidth="1"/>
    <col min="6661" max="6683" width="7" style="14" customWidth="1"/>
    <col min="6684" max="6684" width="7.125" style="14" customWidth="1"/>
    <col min="6685" max="6685" width="5.625" style="14" customWidth="1"/>
    <col min="6686" max="6686" width="3.625" style="14" customWidth="1"/>
    <col min="6687" max="6687" width="13" style="14" customWidth="1"/>
    <col min="6688" max="6710" width="7" style="14" customWidth="1"/>
    <col min="6711" max="6711" width="7.125" style="14" customWidth="1"/>
    <col min="6712" max="6712" width="5.625" style="14" customWidth="1"/>
    <col min="6713" max="6713" width="3.625" style="14" customWidth="1"/>
    <col min="6714" max="6714" width="13" style="14" customWidth="1"/>
    <col min="6715" max="6737" width="7" style="14" customWidth="1"/>
    <col min="6738" max="6738" width="7.125" style="14" customWidth="1"/>
    <col min="6739" max="6739" width="5.625" style="14" customWidth="1"/>
    <col min="6740" max="6740" width="3.625" style="14" customWidth="1"/>
    <col min="6741" max="6741" width="13" style="14" customWidth="1"/>
    <col min="6742" max="6764" width="7" style="14" customWidth="1"/>
    <col min="6765" max="6765" width="7.125" style="14" customWidth="1"/>
    <col min="6766" max="6766" width="5.625" style="14" customWidth="1"/>
    <col min="6767" max="6767" width="3.625" style="14" customWidth="1"/>
    <col min="6768" max="6768" width="13" style="14" customWidth="1"/>
    <col min="6769" max="6791" width="7" style="14" customWidth="1"/>
    <col min="6792" max="6792" width="10" style="14" customWidth="1"/>
    <col min="6793" max="6912" width="8" style="14"/>
    <col min="6913" max="6913" width="7.125" style="14" customWidth="1"/>
    <col min="6914" max="6914" width="5.625" style="14" customWidth="1"/>
    <col min="6915" max="6915" width="3.625" style="14" customWidth="1"/>
    <col min="6916" max="6916" width="13" style="14" customWidth="1"/>
    <col min="6917" max="6939" width="7" style="14" customWidth="1"/>
    <col min="6940" max="6940" width="7.125" style="14" customWidth="1"/>
    <col min="6941" max="6941" width="5.625" style="14" customWidth="1"/>
    <col min="6942" max="6942" width="3.625" style="14" customWidth="1"/>
    <col min="6943" max="6943" width="13" style="14" customWidth="1"/>
    <col min="6944" max="6966" width="7" style="14" customWidth="1"/>
    <col min="6967" max="6967" width="7.125" style="14" customWidth="1"/>
    <col min="6968" max="6968" width="5.625" style="14" customWidth="1"/>
    <col min="6969" max="6969" width="3.625" style="14" customWidth="1"/>
    <col min="6970" max="6970" width="13" style="14" customWidth="1"/>
    <col min="6971" max="6993" width="7" style="14" customWidth="1"/>
    <col min="6994" max="6994" width="7.125" style="14" customWidth="1"/>
    <col min="6995" max="6995" width="5.625" style="14" customWidth="1"/>
    <col min="6996" max="6996" width="3.625" style="14" customWidth="1"/>
    <col min="6997" max="6997" width="13" style="14" customWidth="1"/>
    <col min="6998" max="7020" width="7" style="14" customWidth="1"/>
    <col min="7021" max="7021" width="7.125" style="14" customWidth="1"/>
    <col min="7022" max="7022" width="5.625" style="14" customWidth="1"/>
    <col min="7023" max="7023" width="3.625" style="14" customWidth="1"/>
    <col min="7024" max="7024" width="13" style="14" customWidth="1"/>
    <col min="7025" max="7047" width="7" style="14" customWidth="1"/>
    <col min="7048" max="7048" width="10" style="14" customWidth="1"/>
    <col min="7049" max="7168" width="8" style="14"/>
    <col min="7169" max="7169" width="7.125" style="14" customWidth="1"/>
    <col min="7170" max="7170" width="5.625" style="14" customWidth="1"/>
    <col min="7171" max="7171" width="3.625" style="14" customWidth="1"/>
    <col min="7172" max="7172" width="13" style="14" customWidth="1"/>
    <col min="7173" max="7195" width="7" style="14" customWidth="1"/>
    <col min="7196" max="7196" width="7.125" style="14" customWidth="1"/>
    <col min="7197" max="7197" width="5.625" style="14" customWidth="1"/>
    <col min="7198" max="7198" width="3.625" style="14" customWidth="1"/>
    <col min="7199" max="7199" width="13" style="14" customWidth="1"/>
    <col min="7200" max="7222" width="7" style="14" customWidth="1"/>
    <col min="7223" max="7223" width="7.125" style="14" customWidth="1"/>
    <col min="7224" max="7224" width="5.625" style="14" customWidth="1"/>
    <col min="7225" max="7225" width="3.625" style="14" customWidth="1"/>
    <col min="7226" max="7226" width="13" style="14" customWidth="1"/>
    <col min="7227" max="7249" width="7" style="14" customWidth="1"/>
    <col min="7250" max="7250" width="7.125" style="14" customWidth="1"/>
    <col min="7251" max="7251" width="5.625" style="14" customWidth="1"/>
    <col min="7252" max="7252" width="3.625" style="14" customWidth="1"/>
    <col min="7253" max="7253" width="13" style="14" customWidth="1"/>
    <col min="7254" max="7276" width="7" style="14" customWidth="1"/>
    <col min="7277" max="7277" width="7.125" style="14" customWidth="1"/>
    <col min="7278" max="7278" width="5.625" style="14" customWidth="1"/>
    <col min="7279" max="7279" width="3.625" style="14" customWidth="1"/>
    <col min="7280" max="7280" width="13" style="14" customWidth="1"/>
    <col min="7281" max="7303" width="7" style="14" customWidth="1"/>
    <col min="7304" max="7304" width="10" style="14" customWidth="1"/>
    <col min="7305" max="7424" width="8" style="14"/>
    <col min="7425" max="7425" width="7.125" style="14" customWidth="1"/>
    <col min="7426" max="7426" width="5.625" style="14" customWidth="1"/>
    <col min="7427" max="7427" width="3.625" style="14" customWidth="1"/>
    <col min="7428" max="7428" width="13" style="14" customWidth="1"/>
    <col min="7429" max="7451" width="7" style="14" customWidth="1"/>
    <col min="7452" max="7452" width="7.125" style="14" customWidth="1"/>
    <col min="7453" max="7453" width="5.625" style="14" customWidth="1"/>
    <col min="7454" max="7454" width="3.625" style="14" customWidth="1"/>
    <col min="7455" max="7455" width="13" style="14" customWidth="1"/>
    <col min="7456" max="7478" width="7" style="14" customWidth="1"/>
    <col min="7479" max="7479" width="7.125" style="14" customWidth="1"/>
    <col min="7480" max="7480" width="5.625" style="14" customWidth="1"/>
    <col min="7481" max="7481" width="3.625" style="14" customWidth="1"/>
    <col min="7482" max="7482" width="13" style="14" customWidth="1"/>
    <col min="7483" max="7505" width="7" style="14" customWidth="1"/>
    <col min="7506" max="7506" width="7.125" style="14" customWidth="1"/>
    <col min="7507" max="7507" width="5.625" style="14" customWidth="1"/>
    <col min="7508" max="7508" width="3.625" style="14" customWidth="1"/>
    <col min="7509" max="7509" width="13" style="14" customWidth="1"/>
    <col min="7510" max="7532" width="7" style="14" customWidth="1"/>
    <col min="7533" max="7533" width="7.125" style="14" customWidth="1"/>
    <col min="7534" max="7534" width="5.625" style="14" customWidth="1"/>
    <col min="7535" max="7535" width="3.625" style="14" customWidth="1"/>
    <col min="7536" max="7536" width="13" style="14" customWidth="1"/>
    <col min="7537" max="7559" width="7" style="14" customWidth="1"/>
    <col min="7560" max="7560" width="10" style="14" customWidth="1"/>
    <col min="7561" max="7680" width="8" style="14"/>
    <col min="7681" max="7681" width="7.125" style="14" customWidth="1"/>
    <col min="7682" max="7682" width="5.625" style="14" customWidth="1"/>
    <col min="7683" max="7683" width="3.625" style="14" customWidth="1"/>
    <col min="7684" max="7684" width="13" style="14" customWidth="1"/>
    <col min="7685" max="7707" width="7" style="14" customWidth="1"/>
    <col min="7708" max="7708" width="7.125" style="14" customWidth="1"/>
    <col min="7709" max="7709" width="5.625" style="14" customWidth="1"/>
    <col min="7710" max="7710" width="3.625" style="14" customWidth="1"/>
    <col min="7711" max="7711" width="13" style="14" customWidth="1"/>
    <col min="7712" max="7734" width="7" style="14" customWidth="1"/>
    <col min="7735" max="7735" width="7.125" style="14" customWidth="1"/>
    <col min="7736" max="7736" width="5.625" style="14" customWidth="1"/>
    <col min="7737" max="7737" width="3.625" style="14" customWidth="1"/>
    <col min="7738" max="7738" width="13" style="14" customWidth="1"/>
    <col min="7739" max="7761" width="7" style="14" customWidth="1"/>
    <col min="7762" max="7762" width="7.125" style="14" customWidth="1"/>
    <col min="7763" max="7763" width="5.625" style="14" customWidth="1"/>
    <col min="7764" max="7764" width="3.625" style="14" customWidth="1"/>
    <col min="7765" max="7765" width="13" style="14" customWidth="1"/>
    <col min="7766" max="7788" width="7" style="14" customWidth="1"/>
    <col min="7789" max="7789" width="7.125" style="14" customWidth="1"/>
    <col min="7790" max="7790" width="5.625" style="14" customWidth="1"/>
    <col min="7791" max="7791" width="3.625" style="14" customWidth="1"/>
    <col min="7792" max="7792" width="13" style="14" customWidth="1"/>
    <col min="7793" max="7815" width="7" style="14" customWidth="1"/>
    <col min="7816" max="7816" width="10" style="14" customWidth="1"/>
    <col min="7817" max="7936" width="8" style="14"/>
    <col min="7937" max="7937" width="7.125" style="14" customWidth="1"/>
    <col min="7938" max="7938" width="5.625" style="14" customWidth="1"/>
    <col min="7939" max="7939" width="3.625" style="14" customWidth="1"/>
    <col min="7940" max="7940" width="13" style="14" customWidth="1"/>
    <col min="7941" max="7963" width="7" style="14" customWidth="1"/>
    <col min="7964" max="7964" width="7.125" style="14" customWidth="1"/>
    <col min="7965" max="7965" width="5.625" style="14" customWidth="1"/>
    <col min="7966" max="7966" width="3.625" style="14" customWidth="1"/>
    <col min="7967" max="7967" width="13" style="14" customWidth="1"/>
    <col min="7968" max="7990" width="7" style="14" customWidth="1"/>
    <col min="7991" max="7991" width="7.125" style="14" customWidth="1"/>
    <col min="7992" max="7992" width="5.625" style="14" customWidth="1"/>
    <col min="7993" max="7993" width="3.625" style="14" customWidth="1"/>
    <col min="7994" max="7994" width="13" style="14" customWidth="1"/>
    <col min="7995" max="8017" width="7" style="14" customWidth="1"/>
    <col min="8018" max="8018" width="7.125" style="14" customWidth="1"/>
    <col min="8019" max="8019" width="5.625" style="14" customWidth="1"/>
    <col min="8020" max="8020" width="3.625" style="14" customWidth="1"/>
    <col min="8021" max="8021" width="13" style="14" customWidth="1"/>
    <col min="8022" max="8044" width="7" style="14" customWidth="1"/>
    <col min="8045" max="8045" width="7.125" style="14" customWidth="1"/>
    <col min="8046" max="8046" width="5.625" style="14" customWidth="1"/>
    <col min="8047" max="8047" width="3.625" style="14" customWidth="1"/>
    <col min="8048" max="8048" width="13" style="14" customWidth="1"/>
    <col min="8049" max="8071" width="7" style="14" customWidth="1"/>
    <col min="8072" max="8072" width="10" style="14" customWidth="1"/>
    <col min="8073" max="8192" width="8" style="14"/>
    <col min="8193" max="8193" width="7.125" style="14" customWidth="1"/>
    <col min="8194" max="8194" width="5.625" style="14" customWidth="1"/>
    <col min="8195" max="8195" width="3.625" style="14" customWidth="1"/>
    <col min="8196" max="8196" width="13" style="14" customWidth="1"/>
    <col min="8197" max="8219" width="7" style="14" customWidth="1"/>
    <col min="8220" max="8220" width="7.125" style="14" customWidth="1"/>
    <col min="8221" max="8221" width="5.625" style="14" customWidth="1"/>
    <col min="8222" max="8222" width="3.625" style="14" customWidth="1"/>
    <col min="8223" max="8223" width="13" style="14" customWidth="1"/>
    <col min="8224" max="8246" width="7" style="14" customWidth="1"/>
    <col min="8247" max="8247" width="7.125" style="14" customWidth="1"/>
    <col min="8248" max="8248" width="5.625" style="14" customWidth="1"/>
    <col min="8249" max="8249" width="3.625" style="14" customWidth="1"/>
    <col min="8250" max="8250" width="13" style="14" customWidth="1"/>
    <col min="8251" max="8273" width="7" style="14" customWidth="1"/>
    <col min="8274" max="8274" width="7.125" style="14" customWidth="1"/>
    <col min="8275" max="8275" width="5.625" style="14" customWidth="1"/>
    <col min="8276" max="8276" width="3.625" style="14" customWidth="1"/>
    <col min="8277" max="8277" width="13" style="14" customWidth="1"/>
    <col min="8278" max="8300" width="7" style="14" customWidth="1"/>
    <col min="8301" max="8301" width="7.125" style="14" customWidth="1"/>
    <col min="8302" max="8302" width="5.625" style="14" customWidth="1"/>
    <col min="8303" max="8303" width="3.625" style="14" customWidth="1"/>
    <col min="8304" max="8304" width="13" style="14" customWidth="1"/>
    <col min="8305" max="8327" width="7" style="14" customWidth="1"/>
    <col min="8328" max="8328" width="10" style="14" customWidth="1"/>
    <col min="8329" max="8448" width="8" style="14"/>
    <col min="8449" max="8449" width="7.125" style="14" customWidth="1"/>
    <col min="8450" max="8450" width="5.625" style="14" customWidth="1"/>
    <col min="8451" max="8451" width="3.625" style="14" customWidth="1"/>
    <col min="8452" max="8452" width="13" style="14" customWidth="1"/>
    <col min="8453" max="8475" width="7" style="14" customWidth="1"/>
    <col min="8476" max="8476" width="7.125" style="14" customWidth="1"/>
    <col min="8477" max="8477" width="5.625" style="14" customWidth="1"/>
    <col min="8478" max="8478" width="3.625" style="14" customWidth="1"/>
    <col min="8479" max="8479" width="13" style="14" customWidth="1"/>
    <col min="8480" max="8502" width="7" style="14" customWidth="1"/>
    <col min="8503" max="8503" width="7.125" style="14" customWidth="1"/>
    <col min="8504" max="8504" width="5.625" style="14" customWidth="1"/>
    <col min="8505" max="8505" width="3.625" style="14" customWidth="1"/>
    <col min="8506" max="8506" width="13" style="14" customWidth="1"/>
    <col min="8507" max="8529" width="7" style="14" customWidth="1"/>
    <col min="8530" max="8530" width="7.125" style="14" customWidth="1"/>
    <col min="8531" max="8531" width="5.625" style="14" customWidth="1"/>
    <col min="8532" max="8532" width="3.625" style="14" customWidth="1"/>
    <col min="8533" max="8533" width="13" style="14" customWidth="1"/>
    <col min="8534" max="8556" width="7" style="14" customWidth="1"/>
    <col min="8557" max="8557" width="7.125" style="14" customWidth="1"/>
    <col min="8558" max="8558" width="5.625" style="14" customWidth="1"/>
    <col min="8559" max="8559" width="3.625" style="14" customWidth="1"/>
    <col min="8560" max="8560" width="13" style="14" customWidth="1"/>
    <col min="8561" max="8583" width="7" style="14" customWidth="1"/>
    <col min="8584" max="8584" width="10" style="14" customWidth="1"/>
    <col min="8585" max="8704" width="8" style="14"/>
    <col min="8705" max="8705" width="7.125" style="14" customWidth="1"/>
    <col min="8706" max="8706" width="5.625" style="14" customWidth="1"/>
    <col min="8707" max="8707" width="3.625" style="14" customWidth="1"/>
    <col min="8708" max="8708" width="13" style="14" customWidth="1"/>
    <col min="8709" max="8731" width="7" style="14" customWidth="1"/>
    <col min="8732" max="8732" width="7.125" style="14" customWidth="1"/>
    <col min="8733" max="8733" width="5.625" style="14" customWidth="1"/>
    <col min="8734" max="8734" width="3.625" style="14" customWidth="1"/>
    <col min="8735" max="8735" width="13" style="14" customWidth="1"/>
    <col min="8736" max="8758" width="7" style="14" customWidth="1"/>
    <col min="8759" max="8759" width="7.125" style="14" customWidth="1"/>
    <col min="8760" max="8760" width="5.625" style="14" customWidth="1"/>
    <col min="8761" max="8761" width="3.625" style="14" customWidth="1"/>
    <col min="8762" max="8762" width="13" style="14" customWidth="1"/>
    <col min="8763" max="8785" width="7" style="14" customWidth="1"/>
    <col min="8786" max="8786" width="7.125" style="14" customWidth="1"/>
    <col min="8787" max="8787" width="5.625" style="14" customWidth="1"/>
    <col min="8788" max="8788" width="3.625" style="14" customWidth="1"/>
    <col min="8789" max="8789" width="13" style="14" customWidth="1"/>
    <col min="8790" max="8812" width="7" style="14" customWidth="1"/>
    <col min="8813" max="8813" width="7.125" style="14" customWidth="1"/>
    <col min="8814" max="8814" width="5.625" style="14" customWidth="1"/>
    <col min="8815" max="8815" width="3.625" style="14" customWidth="1"/>
    <col min="8816" max="8816" width="13" style="14" customWidth="1"/>
    <col min="8817" max="8839" width="7" style="14" customWidth="1"/>
    <col min="8840" max="8840" width="10" style="14" customWidth="1"/>
    <col min="8841" max="8960" width="8" style="14"/>
    <col min="8961" max="8961" width="7.125" style="14" customWidth="1"/>
    <col min="8962" max="8962" width="5.625" style="14" customWidth="1"/>
    <col min="8963" max="8963" width="3.625" style="14" customWidth="1"/>
    <col min="8964" max="8964" width="13" style="14" customWidth="1"/>
    <col min="8965" max="8987" width="7" style="14" customWidth="1"/>
    <col min="8988" max="8988" width="7.125" style="14" customWidth="1"/>
    <col min="8989" max="8989" width="5.625" style="14" customWidth="1"/>
    <col min="8990" max="8990" width="3.625" style="14" customWidth="1"/>
    <col min="8991" max="8991" width="13" style="14" customWidth="1"/>
    <col min="8992" max="9014" width="7" style="14" customWidth="1"/>
    <col min="9015" max="9015" width="7.125" style="14" customWidth="1"/>
    <col min="9016" max="9016" width="5.625" style="14" customWidth="1"/>
    <col min="9017" max="9017" width="3.625" style="14" customWidth="1"/>
    <col min="9018" max="9018" width="13" style="14" customWidth="1"/>
    <col min="9019" max="9041" width="7" style="14" customWidth="1"/>
    <col min="9042" max="9042" width="7.125" style="14" customWidth="1"/>
    <col min="9043" max="9043" width="5.625" style="14" customWidth="1"/>
    <col min="9044" max="9044" width="3.625" style="14" customWidth="1"/>
    <col min="9045" max="9045" width="13" style="14" customWidth="1"/>
    <col min="9046" max="9068" width="7" style="14" customWidth="1"/>
    <col min="9069" max="9069" width="7.125" style="14" customWidth="1"/>
    <col min="9070" max="9070" width="5.625" style="14" customWidth="1"/>
    <col min="9071" max="9071" width="3.625" style="14" customWidth="1"/>
    <col min="9072" max="9072" width="13" style="14" customWidth="1"/>
    <col min="9073" max="9095" width="7" style="14" customWidth="1"/>
    <col min="9096" max="9096" width="10" style="14" customWidth="1"/>
    <col min="9097" max="9216" width="8" style="14"/>
    <col min="9217" max="9217" width="7.125" style="14" customWidth="1"/>
    <col min="9218" max="9218" width="5.625" style="14" customWidth="1"/>
    <col min="9219" max="9219" width="3.625" style="14" customWidth="1"/>
    <col min="9220" max="9220" width="13" style="14" customWidth="1"/>
    <col min="9221" max="9243" width="7" style="14" customWidth="1"/>
    <col min="9244" max="9244" width="7.125" style="14" customWidth="1"/>
    <col min="9245" max="9245" width="5.625" style="14" customWidth="1"/>
    <col min="9246" max="9246" width="3.625" style="14" customWidth="1"/>
    <col min="9247" max="9247" width="13" style="14" customWidth="1"/>
    <col min="9248" max="9270" width="7" style="14" customWidth="1"/>
    <col min="9271" max="9271" width="7.125" style="14" customWidth="1"/>
    <col min="9272" max="9272" width="5.625" style="14" customWidth="1"/>
    <col min="9273" max="9273" width="3.625" style="14" customWidth="1"/>
    <col min="9274" max="9274" width="13" style="14" customWidth="1"/>
    <col min="9275" max="9297" width="7" style="14" customWidth="1"/>
    <col min="9298" max="9298" width="7.125" style="14" customWidth="1"/>
    <col min="9299" max="9299" width="5.625" style="14" customWidth="1"/>
    <col min="9300" max="9300" width="3.625" style="14" customWidth="1"/>
    <col min="9301" max="9301" width="13" style="14" customWidth="1"/>
    <col min="9302" max="9324" width="7" style="14" customWidth="1"/>
    <col min="9325" max="9325" width="7.125" style="14" customWidth="1"/>
    <col min="9326" max="9326" width="5.625" style="14" customWidth="1"/>
    <col min="9327" max="9327" width="3.625" style="14" customWidth="1"/>
    <col min="9328" max="9328" width="13" style="14" customWidth="1"/>
    <col min="9329" max="9351" width="7" style="14" customWidth="1"/>
    <col min="9352" max="9352" width="10" style="14" customWidth="1"/>
    <col min="9353" max="9472" width="8" style="14"/>
    <col min="9473" max="9473" width="7.125" style="14" customWidth="1"/>
    <col min="9474" max="9474" width="5.625" style="14" customWidth="1"/>
    <col min="9475" max="9475" width="3.625" style="14" customWidth="1"/>
    <col min="9476" max="9476" width="13" style="14" customWidth="1"/>
    <col min="9477" max="9499" width="7" style="14" customWidth="1"/>
    <col min="9500" max="9500" width="7.125" style="14" customWidth="1"/>
    <col min="9501" max="9501" width="5.625" style="14" customWidth="1"/>
    <col min="9502" max="9502" width="3.625" style="14" customWidth="1"/>
    <col min="9503" max="9503" width="13" style="14" customWidth="1"/>
    <col min="9504" max="9526" width="7" style="14" customWidth="1"/>
    <col min="9527" max="9527" width="7.125" style="14" customWidth="1"/>
    <col min="9528" max="9528" width="5.625" style="14" customWidth="1"/>
    <col min="9529" max="9529" width="3.625" style="14" customWidth="1"/>
    <col min="9530" max="9530" width="13" style="14" customWidth="1"/>
    <col min="9531" max="9553" width="7" style="14" customWidth="1"/>
    <col min="9554" max="9554" width="7.125" style="14" customWidth="1"/>
    <col min="9555" max="9555" width="5.625" style="14" customWidth="1"/>
    <col min="9556" max="9556" width="3.625" style="14" customWidth="1"/>
    <col min="9557" max="9557" width="13" style="14" customWidth="1"/>
    <col min="9558" max="9580" width="7" style="14" customWidth="1"/>
    <col min="9581" max="9581" width="7.125" style="14" customWidth="1"/>
    <col min="9582" max="9582" width="5.625" style="14" customWidth="1"/>
    <col min="9583" max="9583" width="3.625" style="14" customWidth="1"/>
    <col min="9584" max="9584" width="13" style="14" customWidth="1"/>
    <col min="9585" max="9607" width="7" style="14" customWidth="1"/>
    <col min="9608" max="9608" width="10" style="14" customWidth="1"/>
    <col min="9609" max="9728" width="8" style="14"/>
    <col min="9729" max="9729" width="7.125" style="14" customWidth="1"/>
    <col min="9730" max="9730" width="5.625" style="14" customWidth="1"/>
    <col min="9731" max="9731" width="3.625" style="14" customWidth="1"/>
    <col min="9732" max="9732" width="13" style="14" customWidth="1"/>
    <col min="9733" max="9755" width="7" style="14" customWidth="1"/>
    <col min="9756" max="9756" width="7.125" style="14" customWidth="1"/>
    <col min="9757" max="9757" width="5.625" style="14" customWidth="1"/>
    <col min="9758" max="9758" width="3.625" style="14" customWidth="1"/>
    <col min="9759" max="9759" width="13" style="14" customWidth="1"/>
    <col min="9760" max="9782" width="7" style="14" customWidth="1"/>
    <col min="9783" max="9783" width="7.125" style="14" customWidth="1"/>
    <col min="9784" max="9784" width="5.625" style="14" customWidth="1"/>
    <col min="9785" max="9785" width="3.625" style="14" customWidth="1"/>
    <col min="9786" max="9786" width="13" style="14" customWidth="1"/>
    <col min="9787" max="9809" width="7" style="14" customWidth="1"/>
    <col min="9810" max="9810" width="7.125" style="14" customWidth="1"/>
    <col min="9811" max="9811" width="5.625" style="14" customWidth="1"/>
    <col min="9812" max="9812" width="3.625" style="14" customWidth="1"/>
    <col min="9813" max="9813" width="13" style="14" customWidth="1"/>
    <col min="9814" max="9836" width="7" style="14" customWidth="1"/>
    <col min="9837" max="9837" width="7.125" style="14" customWidth="1"/>
    <col min="9838" max="9838" width="5.625" style="14" customWidth="1"/>
    <col min="9839" max="9839" width="3.625" style="14" customWidth="1"/>
    <col min="9840" max="9840" width="13" style="14" customWidth="1"/>
    <col min="9841" max="9863" width="7" style="14" customWidth="1"/>
    <col min="9864" max="9864" width="10" style="14" customWidth="1"/>
    <col min="9865" max="9984" width="8" style="14"/>
    <col min="9985" max="9985" width="7.125" style="14" customWidth="1"/>
    <col min="9986" max="9986" width="5.625" style="14" customWidth="1"/>
    <col min="9987" max="9987" width="3.625" style="14" customWidth="1"/>
    <col min="9988" max="9988" width="13" style="14" customWidth="1"/>
    <col min="9989" max="10011" width="7" style="14" customWidth="1"/>
    <col min="10012" max="10012" width="7.125" style="14" customWidth="1"/>
    <col min="10013" max="10013" width="5.625" style="14" customWidth="1"/>
    <col min="10014" max="10014" width="3.625" style="14" customWidth="1"/>
    <col min="10015" max="10015" width="13" style="14" customWidth="1"/>
    <col min="10016" max="10038" width="7" style="14" customWidth="1"/>
    <col min="10039" max="10039" width="7.125" style="14" customWidth="1"/>
    <col min="10040" max="10040" width="5.625" style="14" customWidth="1"/>
    <col min="10041" max="10041" width="3.625" style="14" customWidth="1"/>
    <col min="10042" max="10042" width="13" style="14" customWidth="1"/>
    <col min="10043" max="10065" width="7" style="14" customWidth="1"/>
    <col min="10066" max="10066" width="7.125" style="14" customWidth="1"/>
    <col min="10067" max="10067" width="5.625" style="14" customWidth="1"/>
    <col min="10068" max="10068" width="3.625" style="14" customWidth="1"/>
    <col min="10069" max="10069" width="13" style="14" customWidth="1"/>
    <col min="10070" max="10092" width="7" style="14" customWidth="1"/>
    <col min="10093" max="10093" width="7.125" style="14" customWidth="1"/>
    <col min="10094" max="10094" width="5.625" style="14" customWidth="1"/>
    <col min="10095" max="10095" width="3.625" style="14" customWidth="1"/>
    <col min="10096" max="10096" width="13" style="14" customWidth="1"/>
    <col min="10097" max="10119" width="7" style="14" customWidth="1"/>
    <col min="10120" max="10120" width="10" style="14" customWidth="1"/>
    <col min="10121" max="10240" width="8" style="14"/>
    <col min="10241" max="10241" width="7.125" style="14" customWidth="1"/>
    <col min="10242" max="10242" width="5.625" style="14" customWidth="1"/>
    <col min="10243" max="10243" width="3.625" style="14" customWidth="1"/>
    <col min="10244" max="10244" width="13" style="14" customWidth="1"/>
    <col min="10245" max="10267" width="7" style="14" customWidth="1"/>
    <col min="10268" max="10268" width="7.125" style="14" customWidth="1"/>
    <col min="10269" max="10269" width="5.625" style="14" customWidth="1"/>
    <col min="10270" max="10270" width="3.625" style="14" customWidth="1"/>
    <col min="10271" max="10271" width="13" style="14" customWidth="1"/>
    <col min="10272" max="10294" width="7" style="14" customWidth="1"/>
    <col min="10295" max="10295" width="7.125" style="14" customWidth="1"/>
    <col min="10296" max="10296" width="5.625" style="14" customWidth="1"/>
    <col min="10297" max="10297" width="3.625" style="14" customWidth="1"/>
    <col min="10298" max="10298" width="13" style="14" customWidth="1"/>
    <col min="10299" max="10321" width="7" style="14" customWidth="1"/>
    <col min="10322" max="10322" width="7.125" style="14" customWidth="1"/>
    <col min="10323" max="10323" width="5.625" style="14" customWidth="1"/>
    <col min="10324" max="10324" width="3.625" style="14" customWidth="1"/>
    <col min="10325" max="10325" width="13" style="14" customWidth="1"/>
    <col min="10326" max="10348" width="7" style="14" customWidth="1"/>
    <col min="10349" max="10349" width="7.125" style="14" customWidth="1"/>
    <col min="10350" max="10350" width="5.625" style="14" customWidth="1"/>
    <col min="10351" max="10351" width="3.625" style="14" customWidth="1"/>
    <col min="10352" max="10352" width="13" style="14" customWidth="1"/>
    <col min="10353" max="10375" width="7" style="14" customWidth="1"/>
    <col min="10376" max="10376" width="10" style="14" customWidth="1"/>
    <col min="10377" max="10496" width="8" style="14"/>
    <col min="10497" max="10497" width="7.125" style="14" customWidth="1"/>
    <col min="10498" max="10498" width="5.625" style="14" customWidth="1"/>
    <col min="10499" max="10499" width="3.625" style="14" customWidth="1"/>
    <col min="10500" max="10500" width="13" style="14" customWidth="1"/>
    <col min="10501" max="10523" width="7" style="14" customWidth="1"/>
    <col min="10524" max="10524" width="7.125" style="14" customWidth="1"/>
    <col min="10525" max="10525" width="5.625" style="14" customWidth="1"/>
    <col min="10526" max="10526" width="3.625" style="14" customWidth="1"/>
    <col min="10527" max="10527" width="13" style="14" customWidth="1"/>
    <col min="10528" max="10550" width="7" style="14" customWidth="1"/>
    <col min="10551" max="10551" width="7.125" style="14" customWidth="1"/>
    <col min="10552" max="10552" width="5.625" style="14" customWidth="1"/>
    <col min="10553" max="10553" width="3.625" style="14" customWidth="1"/>
    <col min="10554" max="10554" width="13" style="14" customWidth="1"/>
    <col min="10555" max="10577" width="7" style="14" customWidth="1"/>
    <col min="10578" max="10578" width="7.125" style="14" customWidth="1"/>
    <col min="10579" max="10579" width="5.625" style="14" customWidth="1"/>
    <col min="10580" max="10580" width="3.625" style="14" customWidth="1"/>
    <col min="10581" max="10581" width="13" style="14" customWidth="1"/>
    <col min="10582" max="10604" width="7" style="14" customWidth="1"/>
    <col min="10605" max="10605" width="7.125" style="14" customWidth="1"/>
    <col min="10606" max="10606" width="5.625" style="14" customWidth="1"/>
    <col min="10607" max="10607" width="3.625" style="14" customWidth="1"/>
    <col min="10608" max="10608" width="13" style="14" customWidth="1"/>
    <col min="10609" max="10631" width="7" style="14" customWidth="1"/>
    <col min="10632" max="10632" width="10" style="14" customWidth="1"/>
    <col min="10633" max="10752" width="8" style="14"/>
    <col min="10753" max="10753" width="7.125" style="14" customWidth="1"/>
    <col min="10754" max="10754" width="5.625" style="14" customWidth="1"/>
    <col min="10755" max="10755" width="3.625" style="14" customWidth="1"/>
    <col min="10756" max="10756" width="13" style="14" customWidth="1"/>
    <col min="10757" max="10779" width="7" style="14" customWidth="1"/>
    <col min="10780" max="10780" width="7.125" style="14" customWidth="1"/>
    <col min="10781" max="10781" width="5.625" style="14" customWidth="1"/>
    <col min="10782" max="10782" width="3.625" style="14" customWidth="1"/>
    <col min="10783" max="10783" width="13" style="14" customWidth="1"/>
    <col min="10784" max="10806" width="7" style="14" customWidth="1"/>
    <col min="10807" max="10807" width="7.125" style="14" customWidth="1"/>
    <col min="10808" max="10808" width="5.625" style="14" customWidth="1"/>
    <col min="10809" max="10809" width="3.625" style="14" customWidth="1"/>
    <col min="10810" max="10810" width="13" style="14" customWidth="1"/>
    <col min="10811" max="10833" width="7" style="14" customWidth="1"/>
    <col min="10834" max="10834" width="7.125" style="14" customWidth="1"/>
    <col min="10835" max="10835" width="5.625" style="14" customWidth="1"/>
    <col min="10836" max="10836" width="3.625" style="14" customWidth="1"/>
    <col min="10837" max="10837" width="13" style="14" customWidth="1"/>
    <col min="10838" max="10860" width="7" style="14" customWidth="1"/>
    <col min="10861" max="10861" width="7.125" style="14" customWidth="1"/>
    <col min="10862" max="10862" width="5.625" style="14" customWidth="1"/>
    <col min="10863" max="10863" width="3.625" style="14" customWidth="1"/>
    <col min="10864" max="10864" width="13" style="14" customWidth="1"/>
    <col min="10865" max="10887" width="7" style="14" customWidth="1"/>
    <col min="10888" max="10888" width="10" style="14" customWidth="1"/>
    <col min="10889" max="11008" width="8" style="14"/>
    <col min="11009" max="11009" width="7.125" style="14" customWidth="1"/>
    <col min="11010" max="11010" width="5.625" style="14" customWidth="1"/>
    <col min="11011" max="11011" width="3.625" style="14" customWidth="1"/>
    <col min="11012" max="11012" width="13" style="14" customWidth="1"/>
    <col min="11013" max="11035" width="7" style="14" customWidth="1"/>
    <col min="11036" max="11036" width="7.125" style="14" customWidth="1"/>
    <col min="11037" max="11037" width="5.625" style="14" customWidth="1"/>
    <col min="11038" max="11038" width="3.625" style="14" customWidth="1"/>
    <col min="11039" max="11039" width="13" style="14" customWidth="1"/>
    <col min="11040" max="11062" width="7" style="14" customWidth="1"/>
    <col min="11063" max="11063" width="7.125" style="14" customWidth="1"/>
    <col min="11064" max="11064" width="5.625" style="14" customWidth="1"/>
    <col min="11065" max="11065" width="3.625" style="14" customWidth="1"/>
    <col min="11066" max="11066" width="13" style="14" customWidth="1"/>
    <col min="11067" max="11089" width="7" style="14" customWidth="1"/>
    <col min="11090" max="11090" width="7.125" style="14" customWidth="1"/>
    <col min="11091" max="11091" width="5.625" style="14" customWidth="1"/>
    <col min="11092" max="11092" width="3.625" style="14" customWidth="1"/>
    <col min="11093" max="11093" width="13" style="14" customWidth="1"/>
    <col min="11094" max="11116" width="7" style="14" customWidth="1"/>
    <col min="11117" max="11117" width="7.125" style="14" customWidth="1"/>
    <col min="11118" max="11118" width="5.625" style="14" customWidth="1"/>
    <col min="11119" max="11119" width="3.625" style="14" customWidth="1"/>
    <col min="11120" max="11120" width="13" style="14" customWidth="1"/>
    <col min="11121" max="11143" width="7" style="14" customWidth="1"/>
    <col min="11144" max="11144" width="10" style="14" customWidth="1"/>
    <col min="11145" max="11264" width="8" style="14"/>
    <col min="11265" max="11265" width="7.125" style="14" customWidth="1"/>
    <col min="11266" max="11266" width="5.625" style="14" customWidth="1"/>
    <col min="11267" max="11267" width="3.625" style="14" customWidth="1"/>
    <col min="11268" max="11268" width="13" style="14" customWidth="1"/>
    <col min="11269" max="11291" width="7" style="14" customWidth="1"/>
    <col min="11292" max="11292" width="7.125" style="14" customWidth="1"/>
    <col min="11293" max="11293" width="5.625" style="14" customWidth="1"/>
    <col min="11294" max="11294" width="3.625" style="14" customWidth="1"/>
    <col min="11295" max="11295" width="13" style="14" customWidth="1"/>
    <col min="11296" max="11318" width="7" style="14" customWidth="1"/>
    <col min="11319" max="11319" width="7.125" style="14" customWidth="1"/>
    <col min="11320" max="11320" width="5.625" style="14" customWidth="1"/>
    <col min="11321" max="11321" width="3.625" style="14" customWidth="1"/>
    <col min="11322" max="11322" width="13" style="14" customWidth="1"/>
    <col min="11323" max="11345" width="7" style="14" customWidth="1"/>
    <col min="11346" max="11346" width="7.125" style="14" customWidth="1"/>
    <col min="11347" max="11347" width="5.625" style="14" customWidth="1"/>
    <col min="11348" max="11348" width="3.625" style="14" customWidth="1"/>
    <col min="11349" max="11349" width="13" style="14" customWidth="1"/>
    <col min="11350" max="11372" width="7" style="14" customWidth="1"/>
    <col min="11373" max="11373" width="7.125" style="14" customWidth="1"/>
    <col min="11374" max="11374" width="5.625" style="14" customWidth="1"/>
    <col min="11375" max="11375" width="3.625" style="14" customWidth="1"/>
    <col min="11376" max="11376" width="13" style="14" customWidth="1"/>
    <col min="11377" max="11399" width="7" style="14" customWidth="1"/>
    <col min="11400" max="11400" width="10" style="14" customWidth="1"/>
    <col min="11401" max="11520" width="8" style="14"/>
    <col min="11521" max="11521" width="7.125" style="14" customWidth="1"/>
    <col min="11522" max="11522" width="5.625" style="14" customWidth="1"/>
    <col min="11523" max="11523" width="3.625" style="14" customWidth="1"/>
    <col min="11524" max="11524" width="13" style="14" customWidth="1"/>
    <col min="11525" max="11547" width="7" style="14" customWidth="1"/>
    <col min="11548" max="11548" width="7.125" style="14" customWidth="1"/>
    <col min="11549" max="11549" width="5.625" style="14" customWidth="1"/>
    <col min="11550" max="11550" width="3.625" style="14" customWidth="1"/>
    <col min="11551" max="11551" width="13" style="14" customWidth="1"/>
    <col min="11552" max="11574" width="7" style="14" customWidth="1"/>
    <col min="11575" max="11575" width="7.125" style="14" customWidth="1"/>
    <col min="11576" max="11576" width="5.625" style="14" customWidth="1"/>
    <col min="11577" max="11577" width="3.625" style="14" customWidth="1"/>
    <col min="11578" max="11578" width="13" style="14" customWidth="1"/>
    <col min="11579" max="11601" width="7" style="14" customWidth="1"/>
    <col min="11602" max="11602" width="7.125" style="14" customWidth="1"/>
    <col min="11603" max="11603" width="5.625" style="14" customWidth="1"/>
    <col min="11604" max="11604" width="3.625" style="14" customWidth="1"/>
    <col min="11605" max="11605" width="13" style="14" customWidth="1"/>
    <col min="11606" max="11628" width="7" style="14" customWidth="1"/>
    <col min="11629" max="11629" width="7.125" style="14" customWidth="1"/>
    <col min="11630" max="11630" width="5.625" style="14" customWidth="1"/>
    <col min="11631" max="11631" width="3.625" style="14" customWidth="1"/>
    <col min="11632" max="11632" width="13" style="14" customWidth="1"/>
    <col min="11633" max="11655" width="7" style="14" customWidth="1"/>
    <col min="11656" max="11656" width="10" style="14" customWidth="1"/>
    <col min="11657" max="11776" width="8" style="14"/>
    <col min="11777" max="11777" width="7.125" style="14" customWidth="1"/>
    <col min="11778" max="11778" width="5.625" style="14" customWidth="1"/>
    <col min="11779" max="11779" width="3.625" style="14" customWidth="1"/>
    <col min="11780" max="11780" width="13" style="14" customWidth="1"/>
    <col min="11781" max="11803" width="7" style="14" customWidth="1"/>
    <col min="11804" max="11804" width="7.125" style="14" customWidth="1"/>
    <col min="11805" max="11805" width="5.625" style="14" customWidth="1"/>
    <col min="11806" max="11806" width="3.625" style="14" customWidth="1"/>
    <col min="11807" max="11807" width="13" style="14" customWidth="1"/>
    <col min="11808" max="11830" width="7" style="14" customWidth="1"/>
    <col min="11831" max="11831" width="7.125" style="14" customWidth="1"/>
    <col min="11832" max="11832" width="5.625" style="14" customWidth="1"/>
    <col min="11833" max="11833" width="3.625" style="14" customWidth="1"/>
    <col min="11834" max="11834" width="13" style="14" customWidth="1"/>
    <col min="11835" max="11857" width="7" style="14" customWidth="1"/>
    <col min="11858" max="11858" width="7.125" style="14" customWidth="1"/>
    <col min="11859" max="11859" width="5.625" style="14" customWidth="1"/>
    <col min="11860" max="11860" width="3.625" style="14" customWidth="1"/>
    <col min="11861" max="11861" width="13" style="14" customWidth="1"/>
    <col min="11862" max="11884" width="7" style="14" customWidth="1"/>
    <col min="11885" max="11885" width="7.125" style="14" customWidth="1"/>
    <col min="11886" max="11886" width="5.625" style="14" customWidth="1"/>
    <col min="11887" max="11887" width="3.625" style="14" customWidth="1"/>
    <col min="11888" max="11888" width="13" style="14" customWidth="1"/>
    <col min="11889" max="11911" width="7" style="14" customWidth="1"/>
    <col min="11912" max="11912" width="10" style="14" customWidth="1"/>
    <col min="11913" max="12032" width="8" style="14"/>
    <col min="12033" max="12033" width="7.125" style="14" customWidth="1"/>
    <col min="12034" max="12034" width="5.625" style="14" customWidth="1"/>
    <col min="12035" max="12035" width="3.625" style="14" customWidth="1"/>
    <col min="12036" max="12036" width="13" style="14" customWidth="1"/>
    <col min="12037" max="12059" width="7" style="14" customWidth="1"/>
    <col min="12060" max="12060" width="7.125" style="14" customWidth="1"/>
    <col min="12061" max="12061" width="5.625" style="14" customWidth="1"/>
    <col min="12062" max="12062" width="3.625" style="14" customWidth="1"/>
    <col min="12063" max="12063" width="13" style="14" customWidth="1"/>
    <col min="12064" max="12086" width="7" style="14" customWidth="1"/>
    <col min="12087" max="12087" width="7.125" style="14" customWidth="1"/>
    <col min="12088" max="12088" width="5.625" style="14" customWidth="1"/>
    <col min="12089" max="12089" width="3.625" style="14" customWidth="1"/>
    <col min="12090" max="12090" width="13" style="14" customWidth="1"/>
    <col min="12091" max="12113" width="7" style="14" customWidth="1"/>
    <col min="12114" max="12114" width="7.125" style="14" customWidth="1"/>
    <col min="12115" max="12115" width="5.625" style="14" customWidth="1"/>
    <col min="12116" max="12116" width="3.625" style="14" customWidth="1"/>
    <col min="12117" max="12117" width="13" style="14" customWidth="1"/>
    <col min="12118" max="12140" width="7" style="14" customWidth="1"/>
    <col min="12141" max="12141" width="7.125" style="14" customWidth="1"/>
    <col min="12142" max="12142" width="5.625" style="14" customWidth="1"/>
    <col min="12143" max="12143" width="3.625" style="14" customWidth="1"/>
    <col min="12144" max="12144" width="13" style="14" customWidth="1"/>
    <col min="12145" max="12167" width="7" style="14" customWidth="1"/>
    <col min="12168" max="12168" width="10" style="14" customWidth="1"/>
    <col min="12169" max="12288" width="8" style="14"/>
    <col min="12289" max="12289" width="7.125" style="14" customWidth="1"/>
    <col min="12290" max="12290" width="5.625" style="14" customWidth="1"/>
    <col min="12291" max="12291" width="3.625" style="14" customWidth="1"/>
    <col min="12292" max="12292" width="13" style="14" customWidth="1"/>
    <col min="12293" max="12315" width="7" style="14" customWidth="1"/>
    <col min="12316" max="12316" width="7.125" style="14" customWidth="1"/>
    <col min="12317" max="12317" width="5.625" style="14" customWidth="1"/>
    <col min="12318" max="12318" width="3.625" style="14" customWidth="1"/>
    <col min="12319" max="12319" width="13" style="14" customWidth="1"/>
    <col min="12320" max="12342" width="7" style="14" customWidth="1"/>
    <col min="12343" max="12343" width="7.125" style="14" customWidth="1"/>
    <col min="12344" max="12344" width="5.625" style="14" customWidth="1"/>
    <col min="12345" max="12345" width="3.625" style="14" customWidth="1"/>
    <col min="12346" max="12346" width="13" style="14" customWidth="1"/>
    <col min="12347" max="12369" width="7" style="14" customWidth="1"/>
    <col min="12370" max="12370" width="7.125" style="14" customWidth="1"/>
    <col min="12371" max="12371" width="5.625" style="14" customWidth="1"/>
    <col min="12372" max="12372" width="3.625" style="14" customWidth="1"/>
    <col min="12373" max="12373" width="13" style="14" customWidth="1"/>
    <col min="12374" max="12396" width="7" style="14" customWidth="1"/>
    <col min="12397" max="12397" width="7.125" style="14" customWidth="1"/>
    <col min="12398" max="12398" width="5.625" style="14" customWidth="1"/>
    <col min="12399" max="12399" width="3.625" style="14" customWidth="1"/>
    <col min="12400" max="12400" width="13" style="14" customWidth="1"/>
    <col min="12401" max="12423" width="7" style="14" customWidth="1"/>
    <col min="12424" max="12424" width="10" style="14" customWidth="1"/>
    <col min="12425" max="12544" width="8" style="14"/>
    <col min="12545" max="12545" width="7.125" style="14" customWidth="1"/>
    <col min="12546" max="12546" width="5.625" style="14" customWidth="1"/>
    <col min="12547" max="12547" width="3.625" style="14" customWidth="1"/>
    <col min="12548" max="12548" width="13" style="14" customWidth="1"/>
    <col min="12549" max="12571" width="7" style="14" customWidth="1"/>
    <col min="12572" max="12572" width="7.125" style="14" customWidth="1"/>
    <col min="12573" max="12573" width="5.625" style="14" customWidth="1"/>
    <col min="12574" max="12574" width="3.625" style="14" customWidth="1"/>
    <col min="12575" max="12575" width="13" style="14" customWidth="1"/>
    <col min="12576" max="12598" width="7" style="14" customWidth="1"/>
    <col min="12599" max="12599" width="7.125" style="14" customWidth="1"/>
    <col min="12600" max="12600" width="5.625" style="14" customWidth="1"/>
    <col min="12601" max="12601" width="3.625" style="14" customWidth="1"/>
    <col min="12602" max="12602" width="13" style="14" customWidth="1"/>
    <col min="12603" max="12625" width="7" style="14" customWidth="1"/>
    <col min="12626" max="12626" width="7.125" style="14" customWidth="1"/>
    <col min="12627" max="12627" width="5.625" style="14" customWidth="1"/>
    <col min="12628" max="12628" width="3.625" style="14" customWidth="1"/>
    <col min="12629" max="12629" width="13" style="14" customWidth="1"/>
    <col min="12630" max="12652" width="7" style="14" customWidth="1"/>
    <col min="12653" max="12653" width="7.125" style="14" customWidth="1"/>
    <col min="12654" max="12654" width="5.625" style="14" customWidth="1"/>
    <col min="12655" max="12655" width="3.625" style="14" customWidth="1"/>
    <col min="12656" max="12656" width="13" style="14" customWidth="1"/>
    <col min="12657" max="12679" width="7" style="14" customWidth="1"/>
    <col min="12680" max="12680" width="10" style="14" customWidth="1"/>
    <col min="12681" max="12800" width="8" style="14"/>
    <col min="12801" max="12801" width="7.125" style="14" customWidth="1"/>
    <col min="12802" max="12802" width="5.625" style="14" customWidth="1"/>
    <col min="12803" max="12803" width="3.625" style="14" customWidth="1"/>
    <col min="12804" max="12804" width="13" style="14" customWidth="1"/>
    <col min="12805" max="12827" width="7" style="14" customWidth="1"/>
    <col min="12828" max="12828" width="7.125" style="14" customWidth="1"/>
    <col min="12829" max="12829" width="5.625" style="14" customWidth="1"/>
    <col min="12830" max="12830" width="3.625" style="14" customWidth="1"/>
    <col min="12831" max="12831" width="13" style="14" customWidth="1"/>
    <col min="12832" max="12854" width="7" style="14" customWidth="1"/>
    <col min="12855" max="12855" width="7.125" style="14" customWidth="1"/>
    <col min="12856" max="12856" width="5.625" style="14" customWidth="1"/>
    <col min="12857" max="12857" width="3.625" style="14" customWidth="1"/>
    <col min="12858" max="12858" width="13" style="14" customWidth="1"/>
    <col min="12859" max="12881" width="7" style="14" customWidth="1"/>
    <col min="12882" max="12882" width="7.125" style="14" customWidth="1"/>
    <col min="12883" max="12883" width="5.625" style="14" customWidth="1"/>
    <col min="12884" max="12884" width="3.625" style="14" customWidth="1"/>
    <col min="12885" max="12885" width="13" style="14" customWidth="1"/>
    <col min="12886" max="12908" width="7" style="14" customWidth="1"/>
    <col min="12909" max="12909" width="7.125" style="14" customWidth="1"/>
    <col min="12910" max="12910" width="5.625" style="14" customWidth="1"/>
    <col min="12911" max="12911" width="3.625" style="14" customWidth="1"/>
    <col min="12912" max="12912" width="13" style="14" customWidth="1"/>
    <col min="12913" max="12935" width="7" style="14" customWidth="1"/>
    <col min="12936" max="12936" width="10" style="14" customWidth="1"/>
    <col min="12937" max="13056" width="8" style="14"/>
    <col min="13057" max="13057" width="7.125" style="14" customWidth="1"/>
    <col min="13058" max="13058" width="5.625" style="14" customWidth="1"/>
    <col min="13059" max="13059" width="3.625" style="14" customWidth="1"/>
    <col min="13060" max="13060" width="13" style="14" customWidth="1"/>
    <col min="13061" max="13083" width="7" style="14" customWidth="1"/>
    <col min="13084" max="13084" width="7.125" style="14" customWidth="1"/>
    <col min="13085" max="13085" width="5.625" style="14" customWidth="1"/>
    <col min="13086" max="13086" width="3.625" style="14" customWidth="1"/>
    <col min="13087" max="13087" width="13" style="14" customWidth="1"/>
    <col min="13088" max="13110" width="7" style="14" customWidth="1"/>
    <col min="13111" max="13111" width="7.125" style="14" customWidth="1"/>
    <col min="13112" max="13112" width="5.625" style="14" customWidth="1"/>
    <col min="13113" max="13113" width="3.625" style="14" customWidth="1"/>
    <col min="13114" max="13114" width="13" style="14" customWidth="1"/>
    <col min="13115" max="13137" width="7" style="14" customWidth="1"/>
    <col min="13138" max="13138" width="7.125" style="14" customWidth="1"/>
    <col min="13139" max="13139" width="5.625" style="14" customWidth="1"/>
    <col min="13140" max="13140" width="3.625" style="14" customWidth="1"/>
    <col min="13141" max="13141" width="13" style="14" customWidth="1"/>
    <col min="13142" max="13164" width="7" style="14" customWidth="1"/>
    <col min="13165" max="13165" width="7.125" style="14" customWidth="1"/>
    <col min="13166" max="13166" width="5.625" style="14" customWidth="1"/>
    <col min="13167" max="13167" width="3.625" style="14" customWidth="1"/>
    <col min="13168" max="13168" width="13" style="14" customWidth="1"/>
    <col min="13169" max="13191" width="7" style="14" customWidth="1"/>
    <col min="13192" max="13192" width="10" style="14" customWidth="1"/>
    <col min="13193" max="13312" width="8" style="14"/>
    <col min="13313" max="13313" width="7.125" style="14" customWidth="1"/>
    <col min="13314" max="13314" width="5.625" style="14" customWidth="1"/>
    <col min="13315" max="13315" width="3.625" style="14" customWidth="1"/>
    <col min="13316" max="13316" width="13" style="14" customWidth="1"/>
    <col min="13317" max="13339" width="7" style="14" customWidth="1"/>
    <col min="13340" max="13340" width="7.125" style="14" customWidth="1"/>
    <col min="13341" max="13341" width="5.625" style="14" customWidth="1"/>
    <col min="13342" max="13342" width="3.625" style="14" customWidth="1"/>
    <col min="13343" max="13343" width="13" style="14" customWidth="1"/>
    <col min="13344" max="13366" width="7" style="14" customWidth="1"/>
    <col min="13367" max="13367" width="7.125" style="14" customWidth="1"/>
    <col min="13368" max="13368" width="5.625" style="14" customWidth="1"/>
    <col min="13369" max="13369" width="3.625" style="14" customWidth="1"/>
    <col min="13370" max="13370" width="13" style="14" customWidth="1"/>
    <col min="13371" max="13393" width="7" style="14" customWidth="1"/>
    <col min="13394" max="13394" width="7.125" style="14" customWidth="1"/>
    <col min="13395" max="13395" width="5.625" style="14" customWidth="1"/>
    <col min="13396" max="13396" width="3.625" style="14" customWidth="1"/>
    <col min="13397" max="13397" width="13" style="14" customWidth="1"/>
    <col min="13398" max="13420" width="7" style="14" customWidth="1"/>
    <col min="13421" max="13421" width="7.125" style="14" customWidth="1"/>
    <col min="13422" max="13422" width="5.625" style="14" customWidth="1"/>
    <col min="13423" max="13423" width="3.625" style="14" customWidth="1"/>
    <col min="13424" max="13424" width="13" style="14" customWidth="1"/>
    <col min="13425" max="13447" width="7" style="14" customWidth="1"/>
    <col min="13448" max="13448" width="10" style="14" customWidth="1"/>
    <col min="13449" max="13568" width="8" style="14"/>
    <col min="13569" max="13569" width="7.125" style="14" customWidth="1"/>
    <col min="13570" max="13570" width="5.625" style="14" customWidth="1"/>
    <col min="13571" max="13571" width="3.625" style="14" customWidth="1"/>
    <col min="13572" max="13572" width="13" style="14" customWidth="1"/>
    <col min="13573" max="13595" width="7" style="14" customWidth="1"/>
    <col min="13596" max="13596" width="7.125" style="14" customWidth="1"/>
    <col min="13597" max="13597" width="5.625" style="14" customWidth="1"/>
    <col min="13598" max="13598" width="3.625" style="14" customWidth="1"/>
    <col min="13599" max="13599" width="13" style="14" customWidth="1"/>
    <col min="13600" max="13622" width="7" style="14" customWidth="1"/>
    <col min="13623" max="13623" width="7.125" style="14" customWidth="1"/>
    <col min="13624" max="13624" width="5.625" style="14" customWidth="1"/>
    <col min="13625" max="13625" width="3.625" style="14" customWidth="1"/>
    <col min="13626" max="13626" width="13" style="14" customWidth="1"/>
    <col min="13627" max="13649" width="7" style="14" customWidth="1"/>
    <col min="13650" max="13650" width="7.125" style="14" customWidth="1"/>
    <col min="13651" max="13651" width="5.625" style="14" customWidth="1"/>
    <col min="13652" max="13652" width="3.625" style="14" customWidth="1"/>
    <col min="13653" max="13653" width="13" style="14" customWidth="1"/>
    <col min="13654" max="13676" width="7" style="14" customWidth="1"/>
    <col min="13677" max="13677" width="7.125" style="14" customWidth="1"/>
    <col min="13678" max="13678" width="5.625" style="14" customWidth="1"/>
    <col min="13679" max="13679" width="3.625" style="14" customWidth="1"/>
    <col min="13680" max="13680" width="13" style="14" customWidth="1"/>
    <col min="13681" max="13703" width="7" style="14" customWidth="1"/>
    <col min="13704" max="13704" width="10" style="14" customWidth="1"/>
    <col min="13705" max="13824" width="8" style="14"/>
    <col min="13825" max="13825" width="7.125" style="14" customWidth="1"/>
    <col min="13826" max="13826" width="5.625" style="14" customWidth="1"/>
    <col min="13827" max="13827" width="3.625" style="14" customWidth="1"/>
    <col min="13828" max="13828" width="13" style="14" customWidth="1"/>
    <col min="13829" max="13851" width="7" style="14" customWidth="1"/>
    <col min="13852" max="13852" width="7.125" style="14" customWidth="1"/>
    <col min="13853" max="13853" width="5.625" style="14" customWidth="1"/>
    <col min="13854" max="13854" width="3.625" style="14" customWidth="1"/>
    <col min="13855" max="13855" width="13" style="14" customWidth="1"/>
    <col min="13856" max="13878" width="7" style="14" customWidth="1"/>
    <col min="13879" max="13879" width="7.125" style="14" customWidth="1"/>
    <col min="13880" max="13880" width="5.625" style="14" customWidth="1"/>
    <col min="13881" max="13881" width="3.625" style="14" customWidth="1"/>
    <col min="13882" max="13882" width="13" style="14" customWidth="1"/>
    <col min="13883" max="13905" width="7" style="14" customWidth="1"/>
    <col min="13906" max="13906" width="7.125" style="14" customWidth="1"/>
    <col min="13907" max="13907" width="5.625" style="14" customWidth="1"/>
    <col min="13908" max="13908" width="3.625" style="14" customWidth="1"/>
    <col min="13909" max="13909" width="13" style="14" customWidth="1"/>
    <col min="13910" max="13932" width="7" style="14" customWidth="1"/>
    <col min="13933" max="13933" width="7.125" style="14" customWidth="1"/>
    <col min="13934" max="13934" width="5.625" style="14" customWidth="1"/>
    <col min="13935" max="13935" width="3.625" style="14" customWidth="1"/>
    <col min="13936" max="13936" width="13" style="14" customWidth="1"/>
    <col min="13937" max="13959" width="7" style="14" customWidth="1"/>
    <col min="13960" max="13960" width="10" style="14" customWidth="1"/>
    <col min="13961" max="14080" width="8" style="14"/>
    <col min="14081" max="14081" width="7.125" style="14" customWidth="1"/>
    <col min="14082" max="14082" width="5.625" style="14" customWidth="1"/>
    <col min="14083" max="14083" width="3.625" style="14" customWidth="1"/>
    <col min="14084" max="14084" width="13" style="14" customWidth="1"/>
    <col min="14085" max="14107" width="7" style="14" customWidth="1"/>
    <col min="14108" max="14108" width="7.125" style="14" customWidth="1"/>
    <col min="14109" max="14109" width="5.625" style="14" customWidth="1"/>
    <col min="14110" max="14110" width="3.625" style="14" customWidth="1"/>
    <col min="14111" max="14111" width="13" style="14" customWidth="1"/>
    <col min="14112" max="14134" width="7" style="14" customWidth="1"/>
    <col min="14135" max="14135" width="7.125" style="14" customWidth="1"/>
    <col min="14136" max="14136" width="5.625" style="14" customWidth="1"/>
    <col min="14137" max="14137" width="3.625" style="14" customWidth="1"/>
    <col min="14138" max="14138" width="13" style="14" customWidth="1"/>
    <col min="14139" max="14161" width="7" style="14" customWidth="1"/>
    <col min="14162" max="14162" width="7.125" style="14" customWidth="1"/>
    <col min="14163" max="14163" width="5.625" style="14" customWidth="1"/>
    <col min="14164" max="14164" width="3.625" style="14" customWidth="1"/>
    <col min="14165" max="14165" width="13" style="14" customWidth="1"/>
    <col min="14166" max="14188" width="7" style="14" customWidth="1"/>
    <col min="14189" max="14189" width="7.125" style="14" customWidth="1"/>
    <col min="14190" max="14190" width="5.625" style="14" customWidth="1"/>
    <col min="14191" max="14191" width="3.625" style="14" customWidth="1"/>
    <col min="14192" max="14192" width="13" style="14" customWidth="1"/>
    <col min="14193" max="14215" width="7" style="14" customWidth="1"/>
    <col min="14216" max="14216" width="10" style="14" customWidth="1"/>
    <col min="14217" max="14336" width="8" style="14"/>
    <col min="14337" max="14337" width="7.125" style="14" customWidth="1"/>
    <col min="14338" max="14338" width="5.625" style="14" customWidth="1"/>
    <col min="14339" max="14339" width="3.625" style="14" customWidth="1"/>
    <col min="14340" max="14340" width="13" style="14" customWidth="1"/>
    <col min="14341" max="14363" width="7" style="14" customWidth="1"/>
    <col min="14364" max="14364" width="7.125" style="14" customWidth="1"/>
    <col min="14365" max="14365" width="5.625" style="14" customWidth="1"/>
    <col min="14366" max="14366" width="3.625" style="14" customWidth="1"/>
    <col min="14367" max="14367" width="13" style="14" customWidth="1"/>
    <col min="14368" max="14390" width="7" style="14" customWidth="1"/>
    <col min="14391" max="14391" width="7.125" style="14" customWidth="1"/>
    <col min="14392" max="14392" width="5.625" style="14" customWidth="1"/>
    <col min="14393" max="14393" width="3.625" style="14" customWidth="1"/>
    <col min="14394" max="14394" width="13" style="14" customWidth="1"/>
    <col min="14395" max="14417" width="7" style="14" customWidth="1"/>
    <col min="14418" max="14418" width="7.125" style="14" customWidth="1"/>
    <col min="14419" max="14419" width="5.625" style="14" customWidth="1"/>
    <col min="14420" max="14420" width="3.625" style="14" customWidth="1"/>
    <col min="14421" max="14421" width="13" style="14" customWidth="1"/>
    <col min="14422" max="14444" width="7" style="14" customWidth="1"/>
    <col min="14445" max="14445" width="7.125" style="14" customWidth="1"/>
    <col min="14446" max="14446" width="5.625" style="14" customWidth="1"/>
    <col min="14447" max="14447" width="3.625" style="14" customWidth="1"/>
    <col min="14448" max="14448" width="13" style="14" customWidth="1"/>
    <col min="14449" max="14471" width="7" style="14" customWidth="1"/>
    <col min="14472" max="14472" width="10" style="14" customWidth="1"/>
    <col min="14473" max="14592" width="8" style="14"/>
    <col min="14593" max="14593" width="7.125" style="14" customWidth="1"/>
    <col min="14594" max="14594" width="5.625" style="14" customWidth="1"/>
    <col min="14595" max="14595" width="3.625" style="14" customWidth="1"/>
    <col min="14596" max="14596" width="13" style="14" customWidth="1"/>
    <col min="14597" max="14619" width="7" style="14" customWidth="1"/>
    <col min="14620" max="14620" width="7.125" style="14" customWidth="1"/>
    <col min="14621" max="14621" width="5.625" style="14" customWidth="1"/>
    <col min="14622" max="14622" width="3.625" style="14" customWidth="1"/>
    <col min="14623" max="14623" width="13" style="14" customWidth="1"/>
    <col min="14624" max="14646" width="7" style="14" customWidth="1"/>
    <col min="14647" max="14647" width="7.125" style="14" customWidth="1"/>
    <col min="14648" max="14648" width="5.625" style="14" customWidth="1"/>
    <col min="14649" max="14649" width="3.625" style="14" customWidth="1"/>
    <col min="14650" max="14650" width="13" style="14" customWidth="1"/>
    <col min="14651" max="14673" width="7" style="14" customWidth="1"/>
    <col min="14674" max="14674" width="7.125" style="14" customWidth="1"/>
    <col min="14675" max="14675" width="5.625" style="14" customWidth="1"/>
    <col min="14676" max="14676" width="3.625" style="14" customWidth="1"/>
    <col min="14677" max="14677" width="13" style="14" customWidth="1"/>
    <col min="14678" max="14700" width="7" style="14" customWidth="1"/>
    <col min="14701" max="14701" width="7.125" style="14" customWidth="1"/>
    <col min="14702" max="14702" width="5.625" style="14" customWidth="1"/>
    <col min="14703" max="14703" width="3.625" style="14" customWidth="1"/>
    <col min="14704" max="14704" width="13" style="14" customWidth="1"/>
    <col min="14705" max="14727" width="7" style="14" customWidth="1"/>
    <col min="14728" max="14728" width="10" style="14" customWidth="1"/>
    <col min="14729" max="14848" width="8" style="14"/>
    <col min="14849" max="14849" width="7.125" style="14" customWidth="1"/>
    <col min="14850" max="14850" width="5.625" style="14" customWidth="1"/>
    <col min="14851" max="14851" width="3.625" style="14" customWidth="1"/>
    <col min="14852" max="14852" width="13" style="14" customWidth="1"/>
    <col min="14853" max="14875" width="7" style="14" customWidth="1"/>
    <col min="14876" max="14876" width="7.125" style="14" customWidth="1"/>
    <col min="14877" max="14877" width="5.625" style="14" customWidth="1"/>
    <col min="14878" max="14878" width="3.625" style="14" customWidth="1"/>
    <col min="14879" max="14879" width="13" style="14" customWidth="1"/>
    <col min="14880" max="14902" width="7" style="14" customWidth="1"/>
    <col min="14903" max="14903" width="7.125" style="14" customWidth="1"/>
    <col min="14904" max="14904" width="5.625" style="14" customWidth="1"/>
    <col min="14905" max="14905" width="3.625" style="14" customWidth="1"/>
    <col min="14906" max="14906" width="13" style="14" customWidth="1"/>
    <col min="14907" max="14929" width="7" style="14" customWidth="1"/>
    <col min="14930" max="14930" width="7.125" style="14" customWidth="1"/>
    <col min="14931" max="14931" width="5.625" style="14" customWidth="1"/>
    <col min="14932" max="14932" width="3.625" style="14" customWidth="1"/>
    <col min="14933" max="14933" width="13" style="14" customWidth="1"/>
    <col min="14934" max="14956" width="7" style="14" customWidth="1"/>
    <col min="14957" max="14957" width="7.125" style="14" customWidth="1"/>
    <col min="14958" max="14958" width="5.625" style="14" customWidth="1"/>
    <col min="14959" max="14959" width="3.625" style="14" customWidth="1"/>
    <col min="14960" max="14960" width="13" style="14" customWidth="1"/>
    <col min="14961" max="14983" width="7" style="14" customWidth="1"/>
    <col min="14984" max="14984" width="10" style="14" customWidth="1"/>
    <col min="14985" max="15104" width="8" style="14"/>
    <col min="15105" max="15105" width="7.125" style="14" customWidth="1"/>
    <col min="15106" max="15106" width="5.625" style="14" customWidth="1"/>
    <col min="15107" max="15107" width="3.625" style="14" customWidth="1"/>
    <col min="15108" max="15108" width="13" style="14" customWidth="1"/>
    <col min="15109" max="15131" width="7" style="14" customWidth="1"/>
    <col min="15132" max="15132" width="7.125" style="14" customWidth="1"/>
    <col min="15133" max="15133" width="5.625" style="14" customWidth="1"/>
    <col min="15134" max="15134" width="3.625" style="14" customWidth="1"/>
    <col min="15135" max="15135" width="13" style="14" customWidth="1"/>
    <col min="15136" max="15158" width="7" style="14" customWidth="1"/>
    <col min="15159" max="15159" width="7.125" style="14" customWidth="1"/>
    <col min="15160" max="15160" width="5.625" style="14" customWidth="1"/>
    <col min="15161" max="15161" width="3.625" style="14" customWidth="1"/>
    <col min="15162" max="15162" width="13" style="14" customWidth="1"/>
    <col min="15163" max="15185" width="7" style="14" customWidth="1"/>
    <col min="15186" max="15186" width="7.125" style="14" customWidth="1"/>
    <col min="15187" max="15187" width="5.625" style="14" customWidth="1"/>
    <col min="15188" max="15188" width="3.625" style="14" customWidth="1"/>
    <col min="15189" max="15189" width="13" style="14" customWidth="1"/>
    <col min="15190" max="15212" width="7" style="14" customWidth="1"/>
    <col min="15213" max="15213" width="7.125" style="14" customWidth="1"/>
    <col min="15214" max="15214" width="5.625" style="14" customWidth="1"/>
    <col min="15215" max="15215" width="3.625" style="14" customWidth="1"/>
    <col min="15216" max="15216" width="13" style="14" customWidth="1"/>
    <col min="15217" max="15239" width="7" style="14" customWidth="1"/>
    <col min="15240" max="15240" width="10" style="14" customWidth="1"/>
    <col min="15241" max="15360" width="8" style="14"/>
    <col min="15361" max="15361" width="7.125" style="14" customWidth="1"/>
    <col min="15362" max="15362" width="5.625" style="14" customWidth="1"/>
    <col min="15363" max="15363" width="3.625" style="14" customWidth="1"/>
    <col min="15364" max="15364" width="13" style="14" customWidth="1"/>
    <col min="15365" max="15387" width="7" style="14" customWidth="1"/>
    <col min="15388" max="15388" width="7.125" style="14" customWidth="1"/>
    <col min="15389" max="15389" width="5.625" style="14" customWidth="1"/>
    <col min="15390" max="15390" width="3.625" style="14" customWidth="1"/>
    <col min="15391" max="15391" width="13" style="14" customWidth="1"/>
    <col min="15392" max="15414" width="7" style="14" customWidth="1"/>
    <col min="15415" max="15415" width="7.125" style="14" customWidth="1"/>
    <col min="15416" max="15416" width="5.625" style="14" customWidth="1"/>
    <col min="15417" max="15417" width="3.625" style="14" customWidth="1"/>
    <col min="15418" max="15418" width="13" style="14" customWidth="1"/>
    <col min="15419" max="15441" width="7" style="14" customWidth="1"/>
    <col min="15442" max="15442" width="7.125" style="14" customWidth="1"/>
    <col min="15443" max="15443" width="5.625" style="14" customWidth="1"/>
    <col min="15444" max="15444" width="3.625" style="14" customWidth="1"/>
    <col min="15445" max="15445" width="13" style="14" customWidth="1"/>
    <col min="15446" max="15468" width="7" style="14" customWidth="1"/>
    <col min="15469" max="15469" width="7.125" style="14" customWidth="1"/>
    <col min="15470" max="15470" width="5.625" style="14" customWidth="1"/>
    <col min="15471" max="15471" width="3.625" style="14" customWidth="1"/>
    <col min="15472" max="15472" width="13" style="14" customWidth="1"/>
    <col min="15473" max="15495" width="7" style="14" customWidth="1"/>
    <col min="15496" max="15496" width="10" style="14" customWidth="1"/>
    <col min="15497" max="15616" width="8" style="14"/>
    <col min="15617" max="15617" width="7.125" style="14" customWidth="1"/>
    <col min="15618" max="15618" width="5.625" style="14" customWidth="1"/>
    <col min="15619" max="15619" width="3.625" style="14" customWidth="1"/>
    <col min="15620" max="15620" width="13" style="14" customWidth="1"/>
    <col min="15621" max="15643" width="7" style="14" customWidth="1"/>
    <col min="15644" max="15644" width="7.125" style="14" customWidth="1"/>
    <col min="15645" max="15645" width="5.625" style="14" customWidth="1"/>
    <col min="15646" max="15646" width="3.625" style="14" customWidth="1"/>
    <col min="15647" max="15647" width="13" style="14" customWidth="1"/>
    <col min="15648" max="15670" width="7" style="14" customWidth="1"/>
    <col min="15671" max="15671" width="7.125" style="14" customWidth="1"/>
    <col min="15672" max="15672" width="5.625" style="14" customWidth="1"/>
    <col min="15673" max="15673" width="3.625" style="14" customWidth="1"/>
    <col min="15674" max="15674" width="13" style="14" customWidth="1"/>
    <col min="15675" max="15697" width="7" style="14" customWidth="1"/>
    <col min="15698" max="15698" width="7.125" style="14" customWidth="1"/>
    <col min="15699" max="15699" width="5.625" style="14" customWidth="1"/>
    <col min="15700" max="15700" width="3.625" style="14" customWidth="1"/>
    <col min="15701" max="15701" width="13" style="14" customWidth="1"/>
    <col min="15702" max="15724" width="7" style="14" customWidth="1"/>
    <col min="15725" max="15725" width="7.125" style="14" customWidth="1"/>
    <col min="15726" max="15726" width="5.625" style="14" customWidth="1"/>
    <col min="15727" max="15727" width="3.625" style="14" customWidth="1"/>
    <col min="15728" max="15728" width="13" style="14" customWidth="1"/>
    <col min="15729" max="15751" width="7" style="14" customWidth="1"/>
    <col min="15752" max="15752" width="10" style="14" customWidth="1"/>
    <col min="15753" max="15872" width="8" style="14"/>
    <col min="15873" max="15873" width="7.125" style="14" customWidth="1"/>
    <col min="15874" max="15874" width="5.625" style="14" customWidth="1"/>
    <col min="15875" max="15875" width="3.625" style="14" customWidth="1"/>
    <col min="15876" max="15876" width="13" style="14" customWidth="1"/>
    <col min="15877" max="15899" width="7" style="14" customWidth="1"/>
    <col min="15900" max="15900" width="7.125" style="14" customWidth="1"/>
    <col min="15901" max="15901" width="5.625" style="14" customWidth="1"/>
    <col min="15902" max="15902" width="3.625" style="14" customWidth="1"/>
    <col min="15903" max="15903" width="13" style="14" customWidth="1"/>
    <col min="15904" max="15926" width="7" style="14" customWidth="1"/>
    <col min="15927" max="15927" width="7.125" style="14" customWidth="1"/>
    <col min="15928" max="15928" width="5.625" style="14" customWidth="1"/>
    <col min="15929" max="15929" width="3.625" style="14" customWidth="1"/>
    <col min="15930" max="15930" width="13" style="14" customWidth="1"/>
    <col min="15931" max="15953" width="7" style="14" customWidth="1"/>
    <col min="15954" max="15954" width="7.125" style="14" customWidth="1"/>
    <col min="15955" max="15955" width="5.625" style="14" customWidth="1"/>
    <col min="15956" max="15956" width="3.625" style="14" customWidth="1"/>
    <col min="15957" max="15957" width="13" style="14" customWidth="1"/>
    <col min="15958" max="15980" width="7" style="14" customWidth="1"/>
    <col min="15981" max="15981" width="7.125" style="14" customWidth="1"/>
    <col min="15982" max="15982" width="5.625" style="14" customWidth="1"/>
    <col min="15983" max="15983" width="3.625" style="14" customWidth="1"/>
    <col min="15984" max="15984" width="13" style="14" customWidth="1"/>
    <col min="15985" max="16007" width="7" style="14" customWidth="1"/>
    <col min="16008" max="16008" width="10" style="14" customWidth="1"/>
    <col min="16009" max="16128" width="8" style="14"/>
    <col min="16129" max="16129" width="7.125" style="14" customWidth="1"/>
    <col min="16130" max="16130" width="5.625" style="14" customWidth="1"/>
    <col min="16131" max="16131" width="3.625" style="14" customWidth="1"/>
    <col min="16132" max="16132" width="13" style="14" customWidth="1"/>
    <col min="16133" max="16155" width="7" style="14" customWidth="1"/>
    <col min="16156" max="16156" width="7.125" style="14" customWidth="1"/>
    <col min="16157" max="16157" width="5.625" style="14" customWidth="1"/>
    <col min="16158" max="16158" width="3.625" style="14" customWidth="1"/>
    <col min="16159" max="16159" width="13" style="14" customWidth="1"/>
    <col min="16160" max="16182" width="7" style="14" customWidth="1"/>
    <col min="16183" max="16183" width="7.125" style="14" customWidth="1"/>
    <col min="16184" max="16184" width="5.625" style="14" customWidth="1"/>
    <col min="16185" max="16185" width="3.625" style="14" customWidth="1"/>
    <col min="16186" max="16186" width="13" style="14" customWidth="1"/>
    <col min="16187" max="16209" width="7" style="14" customWidth="1"/>
    <col min="16210" max="16210" width="7.125" style="14" customWidth="1"/>
    <col min="16211" max="16211" width="5.625" style="14" customWidth="1"/>
    <col min="16212" max="16212" width="3.625" style="14" customWidth="1"/>
    <col min="16213" max="16213" width="13" style="14" customWidth="1"/>
    <col min="16214" max="16236" width="7" style="14" customWidth="1"/>
    <col min="16237" max="16237" width="7.125" style="14" customWidth="1"/>
    <col min="16238" max="16238" width="5.625" style="14" customWidth="1"/>
    <col min="16239" max="16239" width="3.625" style="14" customWidth="1"/>
    <col min="16240" max="16240" width="13" style="14" customWidth="1"/>
    <col min="16241" max="16263" width="7" style="14" customWidth="1"/>
    <col min="16264" max="16264" width="10" style="14" customWidth="1"/>
    <col min="16265" max="16384" width="8" style="14"/>
  </cols>
  <sheetData>
    <row r="1" spans="1:135" ht="27.75" customHeight="1" x14ac:dyDescent="0.4">
      <c r="A1" s="13"/>
      <c r="E1" s="91"/>
      <c r="F1" s="91"/>
      <c r="G1" s="91"/>
      <c r="H1" s="91"/>
      <c r="I1" s="91"/>
      <c r="J1" s="91"/>
      <c r="K1" s="91"/>
      <c r="AB1" s="13"/>
      <c r="AF1" s="91"/>
      <c r="AG1" s="91"/>
      <c r="AH1" s="91"/>
      <c r="AI1" s="91"/>
      <c r="AJ1" s="91"/>
      <c r="AK1" s="91"/>
      <c r="AL1" s="91"/>
      <c r="BC1" s="13"/>
      <c r="BG1" s="91"/>
      <c r="BH1" s="91"/>
      <c r="BI1" s="91"/>
      <c r="BJ1" s="91"/>
      <c r="BK1" s="91"/>
      <c r="BL1" s="91"/>
      <c r="BM1" s="91"/>
      <c r="CD1" s="13"/>
      <c r="CH1" s="91"/>
      <c r="CI1" s="91"/>
      <c r="CJ1" s="91"/>
      <c r="CK1" s="91"/>
      <c r="CL1" s="91"/>
      <c r="CM1" s="91"/>
      <c r="CN1" s="91"/>
      <c r="DE1" s="13"/>
      <c r="DI1" s="91"/>
      <c r="DJ1" s="91"/>
      <c r="DK1" s="91"/>
      <c r="DL1" s="91"/>
      <c r="DM1" s="91"/>
      <c r="DN1" s="91"/>
      <c r="DO1" s="91"/>
    </row>
    <row r="2" spans="1:135" ht="27" customHeight="1" x14ac:dyDescent="0.4">
      <c r="A2" s="120" t="s">
        <v>62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 t="s">
        <v>62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 t="s">
        <v>62</v>
      </c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 t="s">
        <v>62</v>
      </c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 t="s">
        <v>62</v>
      </c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</row>
    <row r="3" spans="1:135" ht="15.75" customHeight="1" x14ac:dyDescent="0.4">
      <c r="A3" s="14" t="s">
        <v>15</v>
      </c>
      <c r="B3" s="17"/>
      <c r="C3" s="17"/>
      <c r="D3" s="17"/>
      <c r="E3" s="91"/>
      <c r="F3" s="91"/>
      <c r="G3" s="91"/>
      <c r="H3" s="91"/>
      <c r="I3" s="91"/>
      <c r="J3" s="91"/>
      <c r="K3" s="91"/>
      <c r="AB3" s="14" t="s">
        <v>15</v>
      </c>
      <c r="AC3" s="17"/>
      <c r="AD3" s="17"/>
      <c r="AE3" s="17"/>
      <c r="AF3" s="91"/>
      <c r="AG3" s="91"/>
      <c r="AH3" s="91"/>
      <c r="AI3" s="91"/>
      <c r="AJ3" s="91"/>
      <c r="AK3" s="91"/>
      <c r="AL3" s="91"/>
      <c r="BC3" s="14" t="s">
        <v>15</v>
      </c>
      <c r="BD3" s="17"/>
      <c r="BE3" s="17"/>
      <c r="BF3" s="17"/>
      <c r="BG3" s="91"/>
      <c r="BH3" s="91"/>
      <c r="BI3" s="91"/>
      <c r="BJ3" s="91"/>
      <c r="BK3" s="91"/>
      <c r="BL3" s="91"/>
      <c r="BM3" s="91"/>
      <c r="CD3" s="14" t="s">
        <v>15</v>
      </c>
      <c r="CE3" s="17"/>
      <c r="CF3" s="17"/>
      <c r="CG3" s="17"/>
      <c r="CH3" s="91"/>
      <c r="CI3" s="91"/>
      <c r="CJ3" s="91"/>
      <c r="CK3" s="91"/>
      <c r="CL3" s="91"/>
      <c r="CM3" s="91"/>
      <c r="CN3" s="91"/>
      <c r="DE3" s="14" t="s">
        <v>15</v>
      </c>
      <c r="DF3" s="17"/>
      <c r="DG3" s="17"/>
      <c r="DH3" s="17"/>
      <c r="DI3" s="91"/>
      <c r="DJ3" s="91"/>
      <c r="DK3" s="91"/>
      <c r="DL3" s="91"/>
      <c r="DM3" s="91"/>
      <c r="DN3" s="91"/>
      <c r="DO3" s="91"/>
    </row>
    <row r="4" spans="1:135" ht="24.75" customHeight="1" x14ac:dyDescent="0.4">
      <c r="A4" s="9" t="s">
        <v>63</v>
      </c>
      <c r="B4" s="17"/>
      <c r="C4" s="17"/>
      <c r="D4" s="17"/>
      <c r="E4" s="91"/>
      <c r="F4" s="91"/>
      <c r="G4" s="91"/>
      <c r="H4" s="91"/>
      <c r="I4" s="91"/>
      <c r="J4" s="91"/>
      <c r="K4" s="91"/>
      <c r="AB4" s="9" t="s">
        <v>63</v>
      </c>
      <c r="AC4" s="17"/>
      <c r="AD4" s="17"/>
      <c r="AE4" s="17"/>
      <c r="AF4" s="91"/>
      <c r="AG4" s="91"/>
      <c r="AH4" s="91"/>
      <c r="AI4" s="91"/>
      <c r="AJ4" s="91"/>
      <c r="AK4" s="91"/>
      <c r="AL4" s="91"/>
      <c r="BC4" s="9" t="s">
        <v>63</v>
      </c>
      <c r="BD4" s="17"/>
      <c r="BE4" s="17"/>
      <c r="BF4" s="17"/>
      <c r="BG4" s="91"/>
      <c r="BH4" s="91"/>
      <c r="BI4" s="91"/>
      <c r="BJ4" s="91"/>
      <c r="BK4" s="91"/>
      <c r="BL4" s="91"/>
      <c r="BM4" s="91"/>
      <c r="CD4" s="9" t="s">
        <v>63</v>
      </c>
      <c r="CE4" s="17"/>
      <c r="CF4" s="17"/>
      <c r="CG4" s="17"/>
      <c r="CH4" s="91"/>
      <c r="CI4" s="91"/>
      <c r="CJ4" s="91"/>
      <c r="CK4" s="91"/>
      <c r="CL4" s="91"/>
      <c r="CM4" s="91"/>
      <c r="CN4" s="91"/>
      <c r="DE4" s="9" t="s">
        <v>63</v>
      </c>
      <c r="DF4" s="17"/>
      <c r="DG4" s="17"/>
      <c r="DH4" s="17"/>
      <c r="DI4" s="91"/>
      <c r="DJ4" s="91"/>
      <c r="DK4" s="91"/>
      <c r="DL4" s="91"/>
      <c r="DM4" s="91"/>
      <c r="DN4" s="91"/>
      <c r="DO4" s="91"/>
    </row>
    <row r="5" spans="1:135" ht="24.75" customHeight="1" x14ac:dyDescent="0.4">
      <c r="A5" s="9" t="s">
        <v>64</v>
      </c>
      <c r="B5" s="17"/>
      <c r="C5" s="17"/>
      <c r="D5" s="17"/>
      <c r="E5" s="91"/>
      <c r="F5" s="91"/>
      <c r="G5" s="91"/>
      <c r="H5" s="91"/>
      <c r="I5" s="91"/>
      <c r="J5" s="91"/>
      <c r="K5" s="91"/>
      <c r="AB5" s="9" t="s">
        <v>64</v>
      </c>
      <c r="AC5" s="17"/>
      <c r="AD5" s="17"/>
      <c r="AE5" s="17"/>
      <c r="AF5" s="91"/>
      <c r="AG5" s="91"/>
      <c r="AH5" s="91"/>
      <c r="AI5" s="91"/>
      <c r="AJ5" s="91"/>
      <c r="AK5" s="91"/>
      <c r="AL5" s="91"/>
      <c r="BC5" s="9" t="s">
        <v>64</v>
      </c>
      <c r="BD5" s="17"/>
      <c r="BE5" s="17"/>
      <c r="BF5" s="17"/>
      <c r="BG5" s="91"/>
      <c r="BH5" s="91"/>
      <c r="BI5" s="91"/>
      <c r="BJ5" s="91"/>
      <c r="BK5" s="91"/>
      <c r="BL5" s="91"/>
      <c r="BM5" s="91"/>
      <c r="CD5" s="9" t="s">
        <v>64</v>
      </c>
      <c r="CE5" s="17"/>
      <c r="CF5" s="17"/>
      <c r="CG5" s="17"/>
      <c r="CH5" s="91"/>
      <c r="CI5" s="91"/>
      <c r="CJ5" s="91"/>
      <c r="CK5" s="91"/>
      <c r="CL5" s="91"/>
      <c r="CM5" s="91"/>
      <c r="CN5" s="91"/>
      <c r="DE5" s="9" t="s">
        <v>64</v>
      </c>
      <c r="DF5" s="17"/>
      <c r="DG5" s="17"/>
      <c r="DH5" s="17"/>
      <c r="DI5" s="91"/>
      <c r="DJ5" s="91"/>
      <c r="DK5" s="91"/>
      <c r="DL5" s="91"/>
      <c r="DM5" s="91"/>
      <c r="DN5" s="91"/>
      <c r="DO5" s="91"/>
    </row>
    <row r="6" spans="1:135" ht="15" customHeight="1" x14ac:dyDescent="0.4">
      <c r="B6" s="17"/>
      <c r="C6" s="17"/>
      <c r="D6" s="17"/>
      <c r="E6" s="91"/>
      <c r="F6" s="91"/>
      <c r="G6" s="91"/>
      <c r="H6" s="91"/>
      <c r="I6" s="91"/>
      <c r="J6" s="91"/>
      <c r="K6" s="91"/>
      <c r="AC6" s="17"/>
      <c r="AD6" s="17"/>
      <c r="AE6" s="17"/>
      <c r="AF6" s="91"/>
      <c r="AG6" s="91"/>
      <c r="AH6" s="91"/>
      <c r="AI6" s="91"/>
      <c r="AJ6" s="91"/>
      <c r="AK6" s="91"/>
      <c r="AL6" s="91"/>
      <c r="BD6" s="17"/>
      <c r="BE6" s="17"/>
      <c r="BF6" s="17"/>
      <c r="BG6" s="91"/>
      <c r="BH6" s="91"/>
      <c r="BI6" s="91"/>
      <c r="BJ6" s="91"/>
      <c r="BK6" s="91"/>
      <c r="BL6" s="91"/>
      <c r="BM6" s="91"/>
      <c r="CE6" s="17"/>
      <c r="CF6" s="17"/>
      <c r="CG6" s="17"/>
      <c r="CH6" s="91"/>
      <c r="CI6" s="91"/>
      <c r="CJ6" s="91"/>
      <c r="CK6" s="91"/>
      <c r="CL6" s="91"/>
      <c r="CM6" s="91"/>
      <c r="CN6" s="91"/>
      <c r="DF6" s="17"/>
      <c r="DG6" s="17"/>
      <c r="DH6" s="17"/>
      <c r="DI6" s="91"/>
      <c r="DJ6" s="91"/>
      <c r="DK6" s="91"/>
      <c r="DL6" s="91"/>
      <c r="DM6" s="91"/>
      <c r="DN6" s="91"/>
      <c r="DO6" s="91"/>
    </row>
    <row r="7" spans="1:135" ht="21.75" customHeight="1" x14ac:dyDescent="0.4">
      <c r="A7" s="9" t="s">
        <v>14</v>
      </c>
      <c r="B7" s="9"/>
      <c r="C7" s="9"/>
      <c r="D7" s="19"/>
      <c r="E7" s="91"/>
      <c r="F7" s="91"/>
      <c r="G7" s="91"/>
      <c r="H7" s="91"/>
      <c r="I7" s="91"/>
      <c r="J7" s="91"/>
      <c r="K7" s="91"/>
      <c r="AB7" s="9" t="s">
        <v>14</v>
      </c>
      <c r="AC7" s="9"/>
      <c r="AD7" s="9"/>
      <c r="AE7" s="19"/>
      <c r="AF7" s="91"/>
      <c r="AG7" s="91"/>
      <c r="AH7" s="91"/>
      <c r="AI7" s="91"/>
      <c r="AJ7" s="91"/>
      <c r="AK7" s="91"/>
      <c r="AL7" s="91"/>
      <c r="BC7" s="9" t="s">
        <v>14</v>
      </c>
      <c r="BD7" s="9"/>
      <c r="BE7" s="9"/>
      <c r="BF7" s="19"/>
      <c r="BG7" s="91"/>
      <c r="BH7" s="91"/>
      <c r="BI7" s="91"/>
      <c r="BJ7" s="91"/>
      <c r="BK7" s="91"/>
      <c r="BL7" s="91"/>
      <c r="BM7" s="91"/>
      <c r="CD7" s="9" t="s">
        <v>14</v>
      </c>
      <c r="CE7" s="9"/>
      <c r="CF7" s="9"/>
      <c r="CG7" s="19"/>
      <c r="CH7" s="91"/>
      <c r="CI7" s="91"/>
      <c r="CJ7" s="91"/>
      <c r="CK7" s="91"/>
      <c r="CL7" s="91"/>
      <c r="CM7" s="91"/>
      <c r="CN7" s="91"/>
      <c r="DE7" s="9" t="s">
        <v>14</v>
      </c>
      <c r="DF7" s="9"/>
      <c r="DG7" s="9"/>
      <c r="DH7" s="19"/>
      <c r="DI7" s="91"/>
      <c r="DJ7" s="91"/>
      <c r="DK7" s="91"/>
      <c r="DL7" s="91"/>
      <c r="DM7" s="91"/>
      <c r="DN7" s="91"/>
      <c r="DO7" s="91"/>
    </row>
    <row r="8" spans="1:135" ht="24.75" customHeight="1" x14ac:dyDescent="0.4">
      <c r="A8" s="9"/>
      <c r="B8" s="9"/>
      <c r="C8" s="11" t="s">
        <v>13</v>
      </c>
      <c r="D8" s="19"/>
      <c r="E8" s="91"/>
      <c r="F8" s="91"/>
      <c r="G8" s="91"/>
      <c r="H8" s="91"/>
      <c r="I8" s="91"/>
      <c r="J8" s="91"/>
      <c r="K8" s="91"/>
      <c r="AB8" s="9"/>
      <c r="AC8" s="9"/>
      <c r="AD8" s="11" t="s">
        <v>13</v>
      </c>
      <c r="AE8" s="19"/>
      <c r="AF8" s="91"/>
      <c r="AG8" s="91"/>
      <c r="AH8" s="91"/>
      <c r="AI8" s="91"/>
      <c r="AJ8" s="91"/>
      <c r="AK8" s="91"/>
      <c r="AL8" s="91"/>
      <c r="BC8" s="9"/>
      <c r="BD8" s="9"/>
      <c r="BE8" s="11" t="s">
        <v>13</v>
      </c>
      <c r="BF8" s="19"/>
      <c r="BG8" s="91"/>
      <c r="BH8" s="91"/>
      <c r="BI8" s="91"/>
      <c r="BJ8" s="91"/>
      <c r="BK8" s="91"/>
      <c r="BL8" s="91"/>
      <c r="BM8" s="91"/>
      <c r="CD8" s="9"/>
      <c r="CE8" s="9"/>
      <c r="CF8" s="11" t="s">
        <v>13</v>
      </c>
      <c r="CG8" s="19"/>
      <c r="CH8" s="91"/>
      <c r="CI8" s="91"/>
      <c r="CJ8" s="91"/>
      <c r="CK8" s="91"/>
      <c r="CL8" s="91"/>
      <c r="CM8" s="91"/>
      <c r="CN8" s="91"/>
      <c r="DE8" s="9"/>
      <c r="DF8" s="9"/>
      <c r="DG8" s="11" t="s">
        <v>13</v>
      </c>
      <c r="DH8" s="19"/>
      <c r="DI8" s="91"/>
      <c r="DJ8" s="91"/>
      <c r="DK8" s="91"/>
      <c r="DL8" s="91"/>
      <c r="DM8" s="91"/>
      <c r="DN8" s="91"/>
      <c r="DO8" s="91"/>
    </row>
    <row r="9" spans="1:135" ht="29.25" customHeight="1" x14ac:dyDescent="0.4">
      <c r="A9" s="9" t="s">
        <v>65</v>
      </c>
      <c r="E9" s="91"/>
      <c r="F9" s="91"/>
      <c r="G9" s="91"/>
      <c r="H9" s="91"/>
      <c r="I9" s="91"/>
      <c r="J9" s="91"/>
      <c r="K9" s="91"/>
      <c r="AB9" s="9" t="s">
        <v>65</v>
      </c>
      <c r="AF9" s="91"/>
      <c r="AG9" s="91"/>
      <c r="AH9" s="91"/>
      <c r="AI9" s="91"/>
      <c r="AJ9" s="91"/>
      <c r="AK9" s="91"/>
      <c r="AL9" s="91"/>
      <c r="BC9" s="9" t="s">
        <v>65</v>
      </c>
      <c r="BG9" s="91"/>
      <c r="BH9" s="91"/>
      <c r="BI9" s="91"/>
      <c r="BJ9" s="91"/>
      <c r="BK9" s="91"/>
      <c r="BL9" s="91"/>
      <c r="BM9" s="91"/>
      <c r="CD9" s="9" t="s">
        <v>65</v>
      </c>
      <c r="CH9" s="91"/>
      <c r="CI9" s="91"/>
      <c r="CJ9" s="91"/>
      <c r="CK9" s="91"/>
      <c r="CL9" s="91"/>
      <c r="CM9" s="91"/>
      <c r="CN9" s="91"/>
      <c r="DE9" s="9" t="s">
        <v>65</v>
      </c>
      <c r="DI9" s="91"/>
      <c r="DJ9" s="91"/>
      <c r="DK9" s="91"/>
      <c r="DL9" s="91"/>
      <c r="DM9" s="91"/>
      <c r="DN9" s="91"/>
      <c r="DO9" s="91"/>
    </row>
    <row r="10" spans="1:135" ht="21.75" customHeight="1" x14ac:dyDescent="0.4">
      <c r="A10" s="121"/>
      <c r="B10" s="121"/>
      <c r="C10" s="121"/>
      <c r="D10" s="121"/>
      <c r="E10" s="20"/>
      <c r="F10" s="20"/>
      <c r="G10" s="20"/>
      <c r="H10" s="20"/>
      <c r="I10" s="20"/>
      <c r="J10" s="20"/>
      <c r="K10" s="20"/>
      <c r="AA10" s="20" t="s">
        <v>66</v>
      </c>
      <c r="AB10" s="121"/>
      <c r="AC10" s="121"/>
      <c r="AD10" s="121"/>
      <c r="AE10" s="121"/>
      <c r="AF10" s="20"/>
      <c r="AG10" s="20"/>
      <c r="AH10" s="20"/>
      <c r="AI10" s="20"/>
      <c r="AJ10" s="20"/>
      <c r="AK10" s="20"/>
      <c r="AL10" s="20"/>
      <c r="BB10" s="20" t="s">
        <v>66</v>
      </c>
      <c r="BC10" s="121"/>
      <c r="BD10" s="121"/>
      <c r="BE10" s="121"/>
      <c r="BF10" s="121"/>
      <c r="BG10" s="20"/>
      <c r="BH10" s="20"/>
      <c r="BI10" s="20"/>
      <c r="BJ10" s="20"/>
      <c r="BK10" s="20"/>
      <c r="BL10" s="20"/>
      <c r="BM10" s="20"/>
      <c r="CC10" s="20" t="s">
        <v>66</v>
      </c>
      <c r="CD10" s="121"/>
      <c r="CE10" s="121"/>
      <c r="CF10" s="121"/>
      <c r="CG10" s="121"/>
      <c r="CH10" s="20"/>
      <c r="CI10" s="20"/>
      <c r="CJ10" s="20"/>
      <c r="CK10" s="20"/>
      <c r="CL10" s="20"/>
      <c r="CM10" s="20"/>
      <c r="CN10" s="20"/>
      <c r="DD10" s="20" t="s">
        <v>66</v>
      </c>
      <c r="DE10" s="121"/>
      <c r="DF10" s="121"/>
      <c r="DG10" s="121"/>
      <c r="DH10" s="121"/>
      <c r="DI10" s="20"/>
      <c r="DJ10" s="20"/>
      <c r="DK10" s="20"/>
      <c r="DL10" s="20"/>
      <c r="DM10" s="20"/>
      <c r="DN10" s="20"/>
      <c r="DO10" s="20"/>
      <c r="EE10" s="20" t="s">
        <v>66</v>
      </c>
    </row>
    <row r="11" spans="1:135" ht="21.75" customHeight="1" x14ac:dyDescent="0.4">
      <c r="A11" s="115" t="s">
        <v>12</v>
      </c>
      <c r="B11" s="116"/>
      <c r="C11" s="116"/>
      <c r="D11" s="117"/>
      <c r="E11" s="90">
        <v>1</v>
      </c>
      <c r="F11" s="90">
        <f t="shared" ref="F11:Z11" si="0">IF(F12&lt;&gt;0,E11+1,"")</f>
        <v>2</v>
      </c>
      <c r="G11" s="90">
        <f t="shared" si="0"/>
        <v>3</v>
      </c>
      <c r="H11" s="90">
        <f t="shared" si="0"/>
        <v>4</v>
      </c>
      <c r="I11" s="90">
        <f t="shared" si="0"/>
        <v>5</v>
      </c>
      <c r="J11" s="90">
        <f t="shared" si="0"/>
        <v>6</v>
      </c>
      <c r="K11" s="90">
        <f t="shared" si="0"/>
        <v>7</v>
      </c>
      <c r="L11" s="90">
        <f t="shared" si="0"/>
        <v>8</v>
      </c>
      <c r="M11" s="90">
        <f t="shared" si="0"/>
        <v>9</v>
      </c>
      <c r="N11" s="90">
        <f t="shared" si="0"/>
        <v>10</v>
      </c>
      <c r="O11" s="90">
        <f t="shared" si="0"/>
        <v>11</v>
      </c>
      <c r="P11" s="90">
        <f t="shared" si="0"/>
        <v>12</v>
      </c>
      <c r="Q11" s="90">
        <f t="shared" si="0"/>
        <v>13</v>
      </c>
      <c r="R11" s="90">
        <f t="shared" si="0"/>
        <v>14</v>
      </c>
      <c r="S11" s="90">
        <f t="shared" si="0"/>
        <v>15</v>
      </c>
      <c r="T11" s="90">
        <f t="shared" si="0"/>
        <v>16</v>
      </c>
      <c r="U11" s="90">
        <f t="shared" si="0"/>
        <v>17</v>
      </c>
      <c r="V11" s="90">
        <f t="shared" si="0"/>
        <v>18</v>
      </c>
      <c r="W11" s="90">
        <f t="shared" si="0"/>
        <v>19</v>
      </c>
      <c r="X11" s="90">
        <f t="shared" si="0"/>
        <v>20</v>
      </c>
      <c r="Y11" s="90">
        <f t="shared" si="0"/>
        <v>21</v>
      </c>
      <c r="Z11" s="90">
        <f t="shared" si="0"/>
        <v>22</v>
      </c>
      <c r="AA11" s="90">
        <f>IF(AA12&lt;&gt;0,Z11+1,"")</f>
        <v>23</v>
      </c>
      <c r="AB11" s="115" t="s">
        <v>12</v>
      </c>
      <c r="AC11" s="116"/>
      <c r="AD11" s="116"/>
      <c r="AE11" s="117"/>
      <c r="AF11" s="90">
        <f>IF(AF12&lt;&gt;0,AA11+1,"")</f>
        <v>24</v>
      </c>
      <c r="AG11" s="90">
        <f t="shared" ref="AG11:BA11" si="1">IF(AG12&lt;&gt;0,AF11+1,"")</f>
        <v>25</v>
      </c>
      <c r="AH11" s="90">
        <f t="shared" si="1"/>
        <v>26</v>
      </c>
      <c r="AI11" s="90">
        <f t="shared" si="1"/>
        <v>27</v>
      </c>
      <c r="AJ11" s="90">
        <f t="shared" si="1"/>
        <v>28</v>
      </c>
      <c r="AK11" s="90">
        <f t="shared" si="1"/>
        <v>29</v>
      </c>
      <c r="AL11" s="90">
        <f t="shared" si="1"/>
        <v>30</v>
      </c>
      <c r="AM11" s="90">
        <f t="shared" si="1"/>
        <v>31</v>
      </c>
      <c r="AN11" s="90">
        <f t="shared" si="1"/>
        <v>32</v>
      </c>
      <c r="AO11" s="90">
        <f t="shared" si="1"/>
        <v>33</v>
      </c>
      <c r="AP11" s="90">
        <f t="shared" si="1"/>
        <v>34</v>
      </c>
      <c r="AQ11" s="90">
        <f t="shared" si="1"/>
        <v>35</v>
      </c>
      <c r="AR11" s="90">
        <f t="shared" si="1"/>
        <v>36</v>
      </c>
      <c r="AS11" s="90">
        <f t="shared" si="1"/>
        <v>37</v>
      </c>
      <c r="AT11" s="90">
        <f t="shared" si="1"/>
        <v>38</v>
      </c>
      <c r="AU11" s="90">
        <f t="shared" si="1"/>
        <v>39</v>
      </c>
      <c r="AV11" s="90">
        <f t="shared" si="1"/>
        <v>40</v>
      </c>
      <c r="AW11" s="90">
        <f t="shared" si="1"/>
        <v>41</v>
      </c>
      <c r="AX11" s="90">
        <f t="shared" si="1"/>
        <v>42</v>
      </c>
      <c r="AY11" s="90">
        <f t="shared" si="1"/>
        <v>43</v>
      </c>
      <c r="AZ11" s="90">
        <f t="shared" si="1"/>
        <v>44</v>
      </c>
      <c r="BA11" s="90">
        <f t="shared" si="1"/>
        <v>45</v>
      </c>
      <c r="BB11" s="90">
        <f>IF(BB12&lt;&gt;0,BA11+1,"")</f>
        <v>46</v>
      </c>
      <c r="BC11" s="115" t="s">
        <v>12</v>
      </c>
      <c r="BD11" s="116"/>
      <c r="BE11" s="116"/>
      <c r="BF11" s="117"/>
      <c r="BG11" s="90">
        <f>IF(BG12&lt;&gt;0,BB11+1,"")</f>
        <v>47</v>
      </c>
      <c r="BH11" s="90">
        <f t="shared" ref="BH11:CC11" si="2">IF(BH12&lt;&gt;0,BG11+1,"")</f>
        <v>48</v>
      </c>
      <c r="BI11" s="90">
        <f t="shared" si="2"/>
        <v>49</v>
      </c>
      <c r="BJ11" s="90">
        <f t="shared" si="2"/>
        <v>50</v>
      </c>
      <c r="BK11" s="90">
        <f t="shared" si="2"/>
        <v>51</v>
      </c>
      <c r="BL11" s="90">
        <f t="shared" si="2"/>
        <v>52</v>
      </c>
      <c r="BM11" s="90">
        <f t="shared" si="2"/>
        <v>53</v>
      </c>
      <c r="BN11" s="90">
        <f t="shared" si="2"/>
        <v>54</v>
      </c>
      <c r="BO11" s="90">
        <f t="shared" si="2"/>
        <v>55</v>
      </c>
      <c r="BP11" s="90">
        <f t="shared" si="2"/>
        <v>56</v>
      </c>
      <c r="BQ11" s="90">
        <f t="shared" si="2"/>
        <v>57</v>
      </c>
      <c r="BR11" s="90">
        <f t="shared" si="2"/>
        <v>58</v>
      </c>
      <c r="BS11" s="90">
        <f t="shared" si="2"/>
        <v>59</v>
      </c>
      <c r="BT11" s="90">
        <f t="shared" si="2"/>
        <v>60</v>
      </c>
      <c r="BU11" s="90">
        <f t="shared" si="2"/>
        <v>61</v>
      </c>
      <c r="BV11" s="90">
        <f t="shared" si="2"/>
        <v>62</v>
      </c>
      <c r="BW11" s="90">
        <f t="shared" si="2"/>
        <v>63</v>
      </c>
      <c r="BX11" s="90">
        <f t="shared" si="2"/>
        <v>64</v>
      </c>
      <c r="BY11" s="90">
        <f t="shared" si="2"/>
        <v>65</v>
      </c>
      <c r="BZ11" s="90">
        <f t="shared" si="2"/>
        <v>66</v>
      </c>
      <c r="CA11" s="90">
        <f t="shared" si="2"/>
        <v>67</v>
      </c>
      <c r="CB11" s="90">
        <f t="shared" si="2"/>
        <v>68</v>
      </c>
      <c r="CC11" s="90">
        <f t="shared" si="2"/>
        <v>69</v>
      </c>
      <c r="CD11" s="115" t="s">
        <v>12</v>
      </c>
      <c r="CE11" s="116"/>
      <c r="CF11" s="116"/>
      <c r="CG11" s="117"/>
      <c r="CH11" s="90">
        <f>IF(CH12&lt;&gt;0,CC11+1,"")</f>
        <v>70</v>
      </c>
      <c r="CI11" s="90">
        <f t="shared" ref="CI11:CZ11" si="3">IF(CI12&lt;&gt;0,CH11+1,"")</f>
        <v>71</v>
      </c>
      <c r="CJ11" s="90">
        <f t="shared" si="3"/>
        <v>72</v>
      </c>
      <c r="CK11" s="90">
        <f t="shared" si="3"/>
        <v>73</v>
      </c>
      <c r="CL11" s="90">
        <f t="shared" si="3"/>
        <v>74</v>
      </c>
      <c r="CM11" s="90">
        <f t="shared" si="3"/>
        <v>75</v>
      </c>
      <c r="CN11" s="90">
        <f t="shared" si="3"/>
        <v>76</v>
      </c>
      <c r="CO11" s="90">
        <f t="shared" si="3"/>
        <v>77</v>
      </c>
      <c r="CP11" s="90">
        <f t="shared" si="3"/>
        <v>78</v>
      </c>
      <c r="CQ11" s="90">
        <f t="shared" si="3"/>
        <v>79</v>
      </c>
      <c r="CR11" s="90">
        <f t="shared" si="3"/>
        <v>80</v>
      </c>
      <c r="CS11" s="90">
        <f t="shared" si="3"/>
        <v>81</v>
      </c>
      <c r="CT11" s="90">
        <f t="shared" si="3"/>
        <v>82</v>
      </c>
      <c r="CU11" s="90">
        <f t="shared" si="3"/>
        <v>83</v>
      </c>
      <c r="CV11" s="90">
        <f t="shared" si="3"/>
        <v>84</v>
      </c>
      <c r="CW11" s="90">
        <f t="shared" si="3"/>
        <v>85</v>
      </c>
      <c r="CX11" s="90">
        <f t="shared" si="3"/>
        <v>86</v>
      </c>
      <c r="CY11" s="90">
        <f t="shared" si="3"/>
        <v>87</v>
      </c>
      <c r="CZ11" s="90">
        <f t="shared" si="3"/>
        <v>88</v>
      </c>
      <c r="DA11" s="90">
        <f>IF(DA12&lt;&gt;0,CZ11+1,"")</f>
        <v>89</v>
      </c>
      <c r="DB11" s="90">
        <f>IF(DB12&lt;&gt;0,DA11+1,"")</f>
        <v>90</v>
      </c>
      <c r="DC11" s="90">
        <f>IF(DC12&lt;&gt;0,DB11+1,"")</f>
        <v>91</v>
      </c>
      <c r="DD11" s="90">
        <f>IF(DD12&lt;&gt;0,DC11+1,"")</f>
        <v>92</v>
      </c>
      <c r="DE11" s="115" t="s">
        <v>12</v>
      </c>
      <c r="DF11" s="116"/>
      <c r="DG11" s="116"/>
      <c r="DH11" s="117"/>
      <c r="DI11" s="90">
        <f>IF(DI12&lt;&gt;0,DD11+1,"")</f>
        <v>93</v>
      </c>
      <c r="DJ11" s="90">
        <f t="shared" ref="DJ11:EE11" si="4">IF(DJ12&lt;&gt;0,DI11+1,"")</f>
        <v>94</v>
      </c>
      <c r="DK11" s="90">
        <f t="shared" si="4"/>
        <v>95</v>
      </c>
      <c r="DL11" s="90">
        <f t="shared" si="4"/>
        <v>96</v>
      </c>
      <c r="DM11" s="90">
        <f t="shared" si="4"/>
        <v>97</v>
      </c>
      <c r="DN11" s="90">
        <f t="shared" si="4"/>
        <v>98</v>
      </c>
      <c r="DO11" s="90">
        <f t="shared" si="4"/>
        <v>99</v>
      </c>
      <c r="DP11" s="90">
        <f t="shared" si="4"/>
        <v>100</v>
      </c>
      <c r="DQ11" s="90">
        <f t="shared" si="4"/>
        <v>101</v>
      </c>
      <c r="DR11" s="90">
        <f t="shared" si="4"/>
        <v>102</v>
      </c>
      <c r="DS11" s="90">
        <f t="shared" si="4"/>
        <v>103</v>
      </c>
      <c r="DT11" s="90">
        <f t="shared" si="4"/>
        <v>104</v>
      </c>
      <c r="DU11" s="90">
        <f t="shared" si="4"/>
        <v>105</v>
      </c>
      <c r="DV11" s="90">
        <f t="shared" si="4"/>
        <v>106</v>
      </c>
      <c r="DW11" s="90">
        <f t="shared" si="4"/>
        <v>107</v>
      </c>
      <c r="DX11" s="90">
        <f t="shared" si="4"/>
        <v>108</v>
      </c>
      <c r="DY11" s="90" t="str">
        <f t="shared" si="4"/>
        <v/>
      </c>
      <c r="DZ11" s="90" t="str">
        <f t="shared" si="4"/>
        <v/>
      </c>
      <c r="EA11" s="90" t="str">
        <f t="shared" si="4"/>
        <v/>
      </c>
      <c r="EB11" s="90" t="str">
        <f t="shared" si="4"/>
        <v/>
      </c>
      <c r="EC11" s="90" t="str">
        <f t="shared" si="4"/>
        <v/>
      </c>
      <c r="ED11" s="90" t="str">
        <f t="shared" si="4"/>
        <v/>
      </c>
      <c r="EE11" s="90" t="str">
        <f t="shared" si="4"/>
        <v/>
      </c>
    </row>
    <row r="12" spans="1:135" ht="19.5" customHeight="1" x14ac:dyDescent="0.4">
      <c r="A12" s="118" t="s">
        <v>19</v>
      </c>
      <c r="B12" s="119"/>
      <c r="C12" s="119"/>
      <c r="D12" s="119"/>
      <c r="E12" s="22">
        <v>45018</v>
      </c>
      <c r="F12" s="22">
        <v>45019</v>
      </c>
      <c r="G12" s="22">
        <v>45023</v>
      </c>
      <c r="H12" s="22">
        <v>45024</v>
      </c>
      <c r="I12" s="22">
        <v>45025</v>
      </c>
      <c r="J12" s="22">
        <v>45026</v>
      </c>
      <c r="K12" s="22">
        <v>45028</v>
      </c>
      <c r="L12" s="22">
        <v>45028</v>
      </c>
      <c r="M12" s="22">
        <v>45031</v>
      </c>
      <c r="N12" s="22">
        <v>45032</v>
      </c>
      <c r="O12" s="22">
        <v>45033</v>
      </c>
      <c r="P12" s="22">
        <v>45037</v>
      </c>
      <c r="Q12" s="22">
        <v>45038</v>
      </c>
      <c r="R12" s="22">
        <v>45041</v>
      </c>
      <c r="S12" s="22">
        <v>45042</v>
      </c>
      <c r="T12" s="22">
        <v>45043</v>
      </c>
      <c r="U12" s="22">
        <v>45044</v>
      </c>
      <c r="V12" s="22">
        <v>45046</v>
      </c>
      <c r="W12" s="22">
        <v>45047</v>
      </c>
      <c r="X12" s="22">
        <v>45048</v>
      </c>
      <c r="Y12" s="22">
        <v>45050</v>
      </c>
      <c r="Z12" s="22">
        <v>45053</v>
      </c>
      <c r="AA12" s="22">
        <v>45054</v>
      </c>
      <c r="AB12" s="118" t="s">
        <v>19</v>
      </c>
      <c r="AC12" s="119"/>
      <c r="AD12" s="119"/>
      <c r="AE12" s="119"/>
      <c r="AF12" s="22">
        <v>45055</v>
      </c>
      <c r="AG12" s="22">
        <v>45056</v>
      </c>
      <c r="AH12" s="22">
        <v>45057</v>
      </c>
      <c r="AI12" s="22">
        <v>45059</v>
      </c>
      <c r="AJ12" s="22">
        <v>45060</v>
      </c>
      <c r="AK12" s="22">
        <v>45061</v>
      </c>
      <c r="AL12" s="22">
        <v>45062</v>
      </c>
      <c r="AM12" s="22">
        <v>45064</v>
      </c>
      <c r="AN12" s="22">
        <v>45065</v>
      </c>
      <c r="AO12" s="22">
        <v>45066</v>
      </c>
      <c r="AP12" s="22">
        <v>45067</v>
      </c>
      <c r="AQ12" s="22">
        <v>45068</v>
      </c>
      <c r="AR12" s="22">
        <v>45069</v>
      </c>
      <c r="AS12" s="22">
        <v>45070</v>
      </c>
      <c r="AT12" s="22">
        <v>45071</v>
      </c>
      <c r="AU12" s="22">
        <v>45072</v>
      </c>
      <c r="AV12" s="22">
        <v>45074</v>
      </c>
      <c r="AW12" s="22">
        <v>45075</v>
      </c>
      <c r="AX12" s="22">
        <v>45079</v>
      </c>
      <c r="AY12" s="22">
        <v>45080</v>
      </c>
      <c r="AZ12" s="22">
        <v>45082</v>
      </c>
      <c r="BA12" s="22">
        <v>45083</v>
      </c>
      <c r="BB12" s="22">
        <v>45095</v>
      </c>
      <c r="BC12" s="118" t="s">
        <v>19</v>
      </c>
      <c r="BD12" s="119"/>
      <c r="BE12" s="119"/>
      <c r="BF12" s="119"/>
      <c r="BG12" s="22">
        <v>45200</v>
      </c>
      <c r="BH12" s="22">
        <v>45203</v>
      </c>
      <c r="BI12" s="22">
        <v>45204</v>
      </c>
      <c r="BJ12" s="22">
        <v>45208</v>
      </c>
      <c r="BK12" s="22">
        <v>45209</v>
      </c>
      <c r="BL12" s="22">
        <v>45210</v>
      </c>
      <c r="BM12" s="22">
        <v>45213</v>
      </c>
      <c r="BN12" s="22">
        <v>45214</v>
      </c>
      <c r="BO12" s="22">
        <v>45215</v>
      </c>
      <c r="BP12" s="22">
        <v>45216</v>
      </c>
      <c r="BQ12" s="22">
        <v>45217</v>
      </c>
      <c r="BR12" s="22">
        <v>45219</v>
      </c>
      <c r="BS12" s="22">
        <v>45220</v>
      </c>
      <c r="BT12" s="22">
        <v>45221</v>
      </c>
      <c r="BU12" s="22">
        <v>45222</v>
      </c>
      <c r="BV12" s="22">
        <v>45223</v>
      </c>
      <c r="BW12" s="22">
        <v>45224</v>
      </c>
      <c r="BX12" s="22">
        <v>45225</v>
      </c>
      <c r="BY12" s="22">
        <v>45226</v>
      </c>
      <c r="BZ12" s="22">
        <v>45228</v>
      </c>
      <c r="CA12" s="22">
        <v>45230</v>
      </c>
      <c r="CB12" s="22">
        <v>45231</v>
      </c>
      <c r="CC12" s="22">
        <v>45232</v>
      </c>
      <c r="CD12" s="118" t="s">
        <v>19</v>
      </c>
      <c r="CE12" s="119"/>
      <c r="CF12" s="119"/>
      <c r="CG12" s="119"/>
      <c r="CH12" s="22">
        <v>45244</v>
      </c>
      <c r="CI12" s="22">
        <v>45249</v>
      </c>
      <c r="CJ12" s="22">
        <v>45266</v>
      </c>
      <c r="CK12" s="22">
        <v>45267</v>
      </c>
      <c r="CL12" s="22">
        <v>45288</v>
      </c>
      <c r="CM12" s="22">
        <v>45291</v>
      </c>
      <c r="CN12" s="22">
        <v>45295</v>
      </c>
      <c r="CO12" s="22">
        <v>45301</v>
      </c>
      <c r="CP12" s="22">
        <v>45303</v>
      </c>
      <c r="CQ12" s="22">
        <v>45304</v>
      </c>
      <c r="CR12" s="22">
        <v>45305</v>
      </c>
      <c r="CS12" s="22">
        <v>45306</v>
      </c>
      <c r="CT12" s="22">
        <v>45311</v>
      </c>
      <c r="CU12" s="22">
        <v>45327</v>
      </c>
      <c r="CV12" s="22">
        <v>45333</v>
      </c>
      <c r="CW12" s="22">
        <v>45334</v>
      </c>
      <c r="CX12" s="22">
        <v>45336</v>
      </c>
      <c r="CY12" s="22">
        <v>45338</v>
      </c>
      <c r="CZ12" s="22">
        <v>45339</v>
      </c>
      <c r="DA12" s="22">
        <v>45347</v>
      </c>
      <c r="DB12" s="22">
        <v>45354</v>
      </c>
      <c r="DC12" s="22">
        <v>45357</v>
      </c>
      <c r="DD12" s="22">
        <v>45358</v>
      </c>
      <c r="DE12" s="118" t="s">
        <v>19</v>
      </c>
      <c r="DF12" s="119"/>
      <c r="DG12" s="119"/>
      <c r="DH12" s="119"/>
      <c r="DI12" s="22">
        <v>45359</v>
      </c>
      <c r="DJ12" s="22">
        <v>45360</v>
      </c>
      <c r="DK12" s="22">
        <v>45362</v>
      </c>
      <c r="DL12" s="22">
        <v>45362</v>
      </c>
      <c r="DM12" s="22">
        <v>45363</v>
      </c>
      <c r="DN12" s="22">
        <v>45365</v>
      </c>
      <c r="DO12" s="22">
        <v>45366</v>
      </c>
      <c r="DP12" s="22">
        <v>45368</v>
      </c>
      <c r="DQ12" s="22">
        <v>45370</v>
      </c>
      <c r="DR12" s="22">
        <v>45371</v>
      </c>
      <c r="DS12" s="22">
        <v>45372</v>
      </c>
      <c r="DT12" s="22">
        <v>45376</v>
      </c>
      <c r="DU12" s="22">
        <v>45377</v>
      </c>
      <c r="DV12" s="22">
        <v>45379</v>
      </c>
      <c r="DW12" s="22">
        <v>45380</v>
      </c>
      <c r="DX12" s="22">
        <v>45381</v>
      </c>
      <c r="DY12" s="22"/>
      <c r="DZ12" s="22"/>
      <c r="EA12" s="22"/>
      <c r="EB12" s="22"/>
      <c r="EC12" s="22"/>
      <c r="ED12" s="22"/>
      <c r="EE12" s="22"/>
    </row>
    <row r="13" spans="1:135" ht="19.5" customHeight="1" x14ac:dyDescent="0.4">
      <c r="A13" s="113"/>
      <c r="B13" s="114"/>
      <c r="C13" s="114"/>
      <c r="D13" s="114"/>
      <c r="E13" s="24">
        <v>45018</v>
      </c>
      <c r="F13" s="24">
        <v>45019</v>
      </c>
      <c r="G13" s="24">
        <v>45023</v>
      </c>
      <c r="H13" s="24">
        <v>45024</v>
      </c>
      <c r="I13" s="24">
        <v>45025</v>
      </c>
      <c r="J13" s="24">
        <v>45026</v>
      </c>
      <c r="K13" s="24">
        <v>45028</v>
      </c>
      <c r="L13" s="24">
        <v>45028</v>
      </c>
      <c r="M13" s="24">
        <v>45031</v>
      </c>
      <c r="N13" s="24">
        <v>45032</v>
      </c>
      <c r="O13" s="24">
        <v>45033</v>
      </c>
      <c r="P13" s="24">
        <v>45037</v>
      </c>
      <c r="Q13" s="24">
        <v>45038</v>
      </c>
      <c r="R13" s="24">
        <v>45041</v>
      </c>
      <c r="S13" s="24">
        <v>45042</v>
      </c>
      <c r="T13" s="24">
        <v>45043</v>
      </c>
      <c r="U13" s="24">
        <v>45044</v>
      </c>
      <c r="V13" s="24">
        <v>45046</v>
      </c>
      <c r="W13" s="24">
        <v>45047</v>
      </c>
      <c r="X13" s="24">
        <v>45048</v>
      </c>
      <c r="Y13" s="24">
        <v>45050</v>
      </c>
      <c r="Z13" s="24">
        <v>45053</v>
      </c>
      <c r="AA13" s="24">
        <v>45054</v>
      </c>
      <c r="AB13" s="113"/>
      <c r="AC13" s="114"/>
      <c r="AD13" s="114"/>
      <c r="AE13" s="114"/>
      <c r="AF13" s="24">
        <v>45055</v>
      </c>
      <c r="AG13" s="24">
        <v>45056</v>
      </c>
      <c r="AH13" s="24">
        <v>45057</v>
      </c>
      <c r="AI13" s="24">
        <v>45059</v>
      </c>
      <c r="AJ13" s="24">
        <v>45060</v>
      </c>
      <c r="AK13" s="24">
        <v>45061</v>
      </c>
      <c r="AL13" s="24">
        <v>45062</v>
      </c>
      <c r="AM13" s="24">
        <v>45064</v>
      </c>
      <c r="AN13" s="24">
        <v>45065</v>
      </c>
      <c r="AO13" s="24">
        <v>45066</v>
      </c>
      <c r="AP13" s="24">
        <v>45067</v>
      </c>
      <c r="AQ13" s="24">
        <v>45068</v>
      </c>
      <c r="AR13" s="24">
        <v>45069</v>
      </c>
      <c r="AS13" s="24">
        <v>45070</v>
      </c>
      <c r="AT13" s="24">
        <v>45071</v>
      </c>
      <c r="AU13" s="24">
        <v>45072</v>
      </c>
      <c r="AV13" s="24">
        <v>45074</v>
      </c>
      <c r="AW13" s="24">
        <v>45075</v>
      </c>
      <c r="AX13" s="24">
        <v>45079</v>
      </c>
      <c r="AY13" s="24">
        <v>45080</v>
      </c>
      <c r="AZ13" s="24">
        <v>45082</v>
      </c>
      <c r="BA13" s="24">
        <v>45083</v>
      </c>
      <c r="BB13" s="24">
        <v>45095</v>
      </c>
      <c r="BC13" s="113"/>
      <c r="BD13" s="114"/>
      <c r="BE13" s="114"/>
      <c r="BF13" s="114"/>
      <c r="BG13" s="24">
        <v>45200</v>
      </c>
      <c r="BH13" s="24">
        <v>45203</v>
      </c>
      <c r="BI13" s="24">
        <v>45204</v>
      </c>
      <c r="BJ13" s="24">
        <v>45208</v>
      </c>
      <c r="BK13" s="24">
        <v>45209</v>
      </c>
      <c r="BL13" s="24">
        <v>45210</v>
      </c>
      <c r="BM13" s="24">
        <v>45213</v>
      </c>
      <c r="BN13" s="24">
        <v>45214</v>
      </c>
      <c r="BO13" s="24" t="s">
        <v>67</v>
      </c>
      <c r="BP13" s="24" t="s">
        <v>68</v>
      </c>
      <c r="BQ13" s="24">
        <v>45217</v>
      </c>
      <c r="BR13" s="24">
        <v>45219</v>
      </c>
      <c r="BS13" s="24">
        <v>45220</v>
      </c>
      <c r="BT13" s="24">
        <v>45221</v>
      </c>
      <c r="BU13" s="24">
        <v>45222</v>
      </c>
      <c r="BV13" s="24">
        <v>45223</v>
      </c>
      <c r="BW13" s="24">
        <v>45224</v>
      </c>
      <c r="BX13" s="24">
        <v>45225</v>
      </c>
      <c r="BY13" s="24">
        <v>45226</v>
      </c>
      <c r="BZ13" s="24">
        <v>45228</v>
      </c>
      <c r="CA13" s="24">
        <v>45230</v>
      </c>
      <c r="CB13" s="24">
        <v>45231</v>
      </c>
      <c r="CC13" s="24">
        <v>45232</v>
      </c>
      <c r="CD13" s="113"/>
      <c r="CE13" s="114"/>
      <c r="CF13" s="114"/>
      <c r="CG13" s="114"/>
      <c r="CH13" s="24">
        <v>45244</v>
      </c>
      <c r="CI13" s="24">
        <v>45249</v>
      </c>
      <c r="CJ13" s="24">
        <v>45266</v>
      </c>
      <c r="CK13" s="24">
        <v>45267</v>
      </c>
      <c r="CL13" s="24">
        <v>45288</v>
      </c>
      <c r="CM13" s="24">
        <v>45291</v>
      </c>
      <c r="CN13" s="24">
        <v>45267</v>
      </c>
      <c r="CO13" s="24">
        <v>45301</v>
      </c>
      <c r="CP13" s="24">
        <v>45303</v>
      </c>
      <c r="CQ13" s="24">
        <v>45304</v>
      </c>
      <c r="CR13" s="24">
        <v>45305</v>
      </c>
      <c r="CS13" s="24">
        <v>45306</v>
      </c>
      <c r="CT13" s="24">
        <v>45311</v>
      </c>
      <c r="CU13" s="24">
        <v>45327</v>
      </c>
      <c r="CV13" s="24">
        <v>45333</v>
      </c>
      <c r="CW13" s="24">
        <v>45334</v>
      </c>
      <c r="CX13" s="24">
        <v>45336</v>
      </c>
      <c r="CY13" s="24">
        <v>45338</v>
      </c>
      <c r="CZ13" s="24">
        <v>45339</v>
      </c>
      <c r="DA13" s="24">
        <v>45347</v>
      </c>
      <c r="DB13" s="24">
        <v>45354</v>
      </c>
      <c r="DC13" s="24">
        <v>45357</v>
      </c>
      <c r="DD13" s="24">
        <v>45358</v>
      </c>
      <c r="DE13" s="113"/>
      <c r="DF13" s="114"/>
      <c r="DG13" s="114"/>
      <c r="DH13" s="114"/>
      <c r="DI13" s="24">
        <v>45359</v>
      </c>
      <c r="DJ13" s="24">
        <v>45360</v>
      </c>
      <c r="DK13" s="24">
        <v>45362</v>
      </c>
      <c r="DL13" s="24">
        <v>45362</v>
      </c>
      <c r="DM13" s="24">
        <v>45363</v>
      </c>
      <c r="DN13" s="24">
        <v>45365</v>
      </c>
      <c r="DO13" s="24">
        <v>45366</v>
      </c>
      <c r="DP13" s="24">
        <v>45368</v>
      </c>
      <c r="DQ13" s="24">
        <v>45370</v>
      </c>
      <c r="DR13" s="24">
        <v>45371</v>
      </c>
      <c r="DS13" s="24">
        <v>45372</v>
      </c>
      <c r="DT13" s="24">
        <v>45376</v>
      </c>
      <c r="DU13" s="24">
        <v>45377</v>
      </c>
      <c r="DV13" s="24">
        <v>45379</v>
      </c>
      <c r="DW13" s="24">
        <v>45380</v>
      </c>
      <c r="DX13" s="24">
        <v>45381</v>
      </c>
      <c r="DY13" s="24"/>
      <c r="DZ13" s="24"/>
      <c r="EA13" s="24"/>
      <c r="EB13" s="24"/>
      <c r="EC13" s="24"/>
      <c r="ED13" s="24"/>
      <c r="EE13" s="24"/>
    </row>
    <row r="14" spans="1:135" ht="19.5" customHeight="1" x14ac:dyDescent="0.4">
      <c r="A14" s="111" t="s">
        <v>20</v>
      </c>
      <c r="B14" s="112"/>
      <c r="C14" s="112"/>
      <c r="D14" s="112"/>
      <c r="E14" s="25">
        <v>45019</v>
      </c>
      <c r="F14" s="25">
        <v>45020</v>
      </c>
      <c r="G14" s="25">
        <v>45024</v>
      </c>
      <c r="H14" s="25">
        <v>45025</v>
      </c>
      <c r="I14" s="25">
        <v>45026</v>
      </c>
      <c r="J14" s="25">
        <v>45027</v>
      </c>
      <c r="K14" s="25">
        <v>45028</v>
      </c>
      <c r="L14" s="25">
        <v>45029</v>
      </c>
      <c r="M14" s="25">
        <v>45032</v>
      </c>
      <c r="N14" s="25">
        <v>45033</v>
      </c>
      <c r="O14" s="25">
        <v>45034</v>
      </c>
      <c r="P14" s="25">
        <v>45038</v>
      </c>
      <c r="Q14" s="25">
        <v>45039</v>
      </c>
      <c r="R14" s="25">
        <v>45042</v>
      </c>
      <c r="S14" s="25">
        <v>45043</v>
      </c>
      <c r="T14" s="25">
        <v>45044</v>
      </c>
      <c r="U14" s="25">
        <v>45045</v>
      </c>
      <c r="V14" s="25">
        <v>45047</v>
      </c>
      <c r="W14" s="25">
        <v>45048</v>
      </c>
      <c r="X14" s="25">
        <v>45049</v>
      </c>
      <c r="Y14" s="25">
        <v>45051</v>
      </c>
      <c r="Z14" s="25">
        <v>45054</v>
      </c>
      <c r="AA14" s="25">
        <v>45055</v>
      </c>
      <c r="AB14" s="111" t="s">
        <v>20</v>
      </c>
      <c r="AC14" s="112"/>
      <c r="AD14" s="112"/>
      <c r="AE14" s="112"/>
      <c r="AF14" s="25">
        <v>45056</v>
      </c>
      <c r="AG14" s="25">
        <v>45057</v>
      </c>
      <c r="AH14" s="25">
        <v>45058</v>
      </c>
      <c r="AI14" s="25">
        <v>45060</v>
      </c>
      <c r="AJ14" s="25">
        <v>45061</v>
      </c>
      <c r="AK14" s="25">
        <v>45062</v>
      </c>
      <c r="AL14" s="25">
        <v>45063</v>
      </c>
      <c r="AM14" s="25">
        <v>45065</v>
      </c>
      <c r="AN14" s="25">
        <v>45066</v>
      </c>
      <c r="AO14" s="25">
        <v>45067</v>
      </c>
      <c r="AP14" s="25">
        <v>45068</v>
      </c>
      <c r="AQ14" s="25">
        <v>45069</v>
      </c>
      <c r="AR14" s="25">
        <v>45070</v>
      </c>
      <c r="AS14" s="25">
        <v>45071</v>
      </c>
      <c r="AT14" s="25">
        <v>45072</v>
      </c>
      <c r="AU14" s="25">
        <v>45073</v>
      </c>
      <c r="AV14" s="25">
        <v>45075</v>
      </c>
      <c r="AW14" s="25">
        <v>45076</v>
      </c>
      <c r="AX14" s="25">
        <v>45080</v>
      </c>
      <c r="AY14" s="25">
        <v>45081</v>
      </c>
      <c r="AZ14" s="25">
        <v>45082</v>
      </c>
      <c r="BA14" s="25">
        <v>45084</v>
      </c>
      <c r="BB14" s="25">
        <v>45096</v>
      </c>
      <c r="BC14" s="111" t="s">
        <v>20</v>
      </c>
      <c r="BD14" s="112"/>
      <c r="BE14" s="112"/>
      <c r="BF14" s="112"/>
      <c r="BG14" s="25">
        <v>45201</v>
      </c>
      <c r="BH14" s="25">
        <v>45204</v>
      </c>
      <c r="BI14" s="25">
        <v>45205</v>
      </c>
      <c r="BJ14" s="25">
        <v>45209</v>
      </c>
      <c r="BK14" s="25">
        <v>45210</v>
      </c>
      <c r="BL14" s="25">
        <v>45211</v>
      </c>
      <c r="BM14" s="25">
        <v>45214</v>
      </c>
      <c r="BN14" s="25">
        <v>45215</v>
      </c>
      <c r="BO14" s="25">
        <v>45216</v>
      </c>
      <c r="BP14" s="25">
        <v>45217</v>
      </c>
      <c r="BQ14" s="25">
        <v>45218</v>
      </c>
      <c r="BR14" s="25">
        <v>45220</v>
      </c>
      <c r="BS14" s="25">
        <v>45221</v>
      </c>
      <c r="BT14" s="25">
        <v>45222</v>
      </c>
      <c r="BU14" s="25">
        <v>45223</v>
      </c>
      <c r="BV14" s="25">
        <v>45224</v>
      </c>
      <c r="BW14" s="25">
        <v>45225</v>
      </c>
      <c r="BX14" s="25">
        <v>45226</v>
      </c>
      <c r="BY14" s="25">
        <v>45227</v>
      </c>
      <c r="BZ14" s="25">
        <v>45228</v>
      </c>
      <c r="CA14" s="25">
        <v>45231</v>
      </c>
      <c r="CB14" s="25">
        <v>45232</v>
      </c>
      <c r="CC14" s="25">
        <v>45233</v>
      </c>
      <c r="CD14" s="111" t="s">
        <v>20</v>
      </c>
      <c r="CE14" s="112"/>
      <c r="CF14" s="112"/>
      <c r="CG14" s="112"/>
      <c r="CH14" s="25">
        <v>45245</v>
      </c>
      <c r="CI14" s="25">
        <v>45250</v>
      </c>
      <c r="CJ14" s="25">
        <v>45267</v>
      </c>
      <c r="CK14" s="25">
        <v>45268</v>
      </c>
      <c r="CL14" s="25">
        <v>45289</v>
      </c>
      <c r="CM14" s="25">
        <v>45291</v>
      </c>
      <c r="CN14" s="25">
        <v>45295</v>
      </c>
      <c r="CO14" s="25">
        <v>45302</v>
      </c>
      <c r="CP14" s="25">
        <v>45304</v>
      </c>
      <c r="CQ14" s="25">
        <v>45305</v>
      </c>
      <c r="CR14" s="25">
        <v>45306</v>
      </c>
      <c r="CS14" s="25">
        <v>45307</v>
      </c>
      <c r="CT14" s="25">
        <v>45312</v>
      </c>
      <c r="CU14" s="25">
        <v>45328</v>
      </c>
      <c r="CV14" s="25">
        <v>45334</v>
      </c>
      <c r="CW14" s="25">
        <v>45335</v>
      </c>
      <c r="CX14" s="25">
        <v>45336</v>
      </c>
      <c r="CY14" s="25">
        <v>45339</v>
      </c>
      <c r="CZ14" s="25">
        <v>45340</v>
      </c>
      <c r="DA14" s="25">
        <v>45348</v>
      </c>
      <c r="DB14" s="25">
        <v>45355</v>
      </c>
      <c r="DC14" s="25">
        <v>45358</v>
      </c>
      <c r="DD14" s="25">
        <v>45359</v>
      </c>
      <c r="DE14" s="111" t="s">
        <v>20</v>
      </c>
      <c r="DF14" s="112"/>
      <c r="DG14" s="112"/>
      <c r="DH14" s="112"/>
      <c r="DI14" s="25">
        <v>45360</v>
      </c>
      <c r="DJ14" s="25">
        <v>45361</v>
      </c>
      <c r="DK14" s="25">
        <v>45362</v>
      </c>
      <c r="DL14" s="25">
        <v>45363</v>
      </c>
      <c r="DM14" s="25">
        <v>45364</v>
      </c>
      <c r="DN14" s="25">
        <v>45366</v>
      </c>
      <c r="DO14" s="25">
        <v>45367</v>
      </c>
      <c r="DP14" s="25">
        <v>45369</v>
      </c>
      <c r="DQ14" s="25">
        <v>45371</v>
      </c>
      <c r="DR14" s="25">
        <v>45372</v>
      </c>
      <c r="DS14" s="25">
        <v>45373</v>
      </c>
      <c r="DT14" s="25">
        <v>45377</v>
      </c>
      <c r="DU14" s="25">
        <v>45378</v>
      </c>
      <c r="DV14" s="25">
        <v>45380</v>
      </c>
      <c r="DW14" s="25">
        <v>45381</v>
      </c>
      <c r="DX14" s="25">
        <v>45382</v>
      </c>
      <c r="DY14" s="25"/>
      <c r="DZ14" s="25"/>
      <c r="EA14" s="25"/>
      <c r="EB14" s="25"/>
      <c r="EC14" s="25"/>
      <c r="ED14" s="25"/>
      <c r="EE14" s="25"/>
    </row>
    <row r="15" spans="1:135" ht="19.5" customHeight="1" x14ac:dyDescent="0.4">
      <c r="A15" s="111"/>
      <c r="B15" s="112"/>
      <c r="C15" s="112"/>
      <c r="D15" s="112"/>
      <c r="E15" s="27">
        <v>45019</v>
      </c>
      <c r="F15" s="27">
        <v>45020</v>
      </c>
      <c r="G15" s="27">
        <v>45024</v>
      </c>
      <c r="H15" s="27">
        <v>45025</v>
      </c>
      <c r="I15" s="27">
        <v>45026</v>
      </c>
      <c r="J15" s="27">
        <v>45027</v>
      </c>
      <c r="K15" s="27">
        <v>45028</v>
      </c>
      <c r="L15" s="27">
        <v>45029</v>
      </c>
      <c r="M15" s="27">
        <v>45032</v>
      </c>
      <c r="N15" s="27">
        <v>45033</v>
      </c>
      <c r="O15" s="27">
        <v>45034</v>
      </c>
      <c r="P15" s="27">
        <v>45038</v>
      </c>
      <c r="Q15" s="27">
        <v>45039</v>
      </c>
      <c r="R15" s="27">
        <v>45042</v>
      </c>
      <c r="S15" s="27">
        <v>45043</v>
      </c>
      <c r="T15" s="27">
        <v>45044</v>
      </c>
      <c r="U15" s="27">
        <v>45045</v>
      </c>
      <c r="V15" s="27">
        <v>45047</v>
      </c>
      <c r="W15" s="27">
        <v>45048</v>
      </c>
      <c r="X15" s="27">
        <v>45049</v>
      </c>
      <c r="Y15" s="27">
        <v>45051</v>
      </c>
      <c r="Z15" s="27">
        <v>45054</v>
      </c>
      <c r="AA15" s="27">
        <v>45055</v>
      </c>
      <c r="AB15" s="111"/>
      <c r="AC15" s="112"/>
      <c r="AD15" s="112"/>
      <c r="AE15" s="112"/>
      <c r="AF15" s="27">
        <v>45056</v>
      </c>
      <c r="AG15" s="27">
        <v>45057</v>
      </c>
      <c r="AH15" s="27">
        <v>45058</v>
      </c>
      <c r="AI15" s="27">
        <v>45060</v>
      </c>
      <c r="AJ15" s="27">
        <v>45061</v>
      </c>
      <c r="AK15" s="27">
        <v>45062</v>
      </c>
      <c r="AL15" s="27">
        <v>45063</v>
      </c>
      <c r="AM15" s="27">
        <v>45065</v>
      </c>
      <c r="AN15" s="27">
        <v>45066</v>
      </c>
      <c r="AO15" s="27">
        <v>45067</v>
      </c>
      <c r="AP15" s="27">
        <v>45068</v>
      </c>
      <c r="AQ15" s="27">
        <v>45069</v>
      </c>
      <c r="AR15" s="27">
        <v>45070</v>
      </c>
      <c r="AS15" s="27">
        <v>45071</v>
      </c>
      <c r="AT15" s="27">
        <v>45072</v>
      </c>
      <c r="AU15" s="27">
        <v>45073</v>
      </c>
      <c r="AV15" s="27">
        <v>45075</v>
      </c>
      <c r="AW15" s="27">
        <v>45076</v>
      </c>
      <c r="AX15" s="27">
        <v>45080</v>
      </c>
      <c r="AY15" s="27">
        <v>45081</v>
      </c>
      <c r="AZ15" s="27">
        <v>45082</v>
      </c>
      <c r="BA15" s="27">
        <v>45084</v>
      </c>
      <c r="BB15" s="27">
        <v>45096</v>
      </c>
      <c r="BC15" s="111"/>
      <c r="BD15" s="112"/>
      <c r="BE15" s="112"/>
      <c r="BF15" s="112"/>
      <c r="BG15" s="27">
        <v>45201</v>
      </c>
      <c r="BH15" s="27">
        <v>45204</v>
      </c>
      <c r="BI15" s="27">
        <v>45205</v>
      </c>
      <c r="BJ15" s="27">
        <v>45209</v>
      </c>
      <c r="BK15" s="27">
        <v>45210</v>
      </c>
      <c r="BL15" s="27">
        <v>45211</v>
      </c>
      <c r="BM15" s="27">
        <v>45214</v>
      </c>
      <c r="BN15" s="27">
        <v>45215</v>
      </c>
      <c r="BO15" s="27" t="s">
        <v>50</v>
      </c>
      <c r="BP15" s="27" t="s">
        <v>69</v>
      </c>
      <c r="BQ15" s="27">
        <v>45218</v>
      </c>
      <c r="BR15" s="27">
        <v>45220</v>
      </c>
      <c r="BS15" s="27">
        <v>45221</v>
      </c>
      <c r="BT15" s="27">
        <v>45222</v>
      </c>
      <c r="BU15" s="27">
        <v>45223</v>
      </c>
      <c r="BV15" s="27">
        <v>45224</v>
      </c>
      <c r="BW15" s="27">
        <v>45225</v>
      </c>
      <c r="BX15" s="27">
        <v>45226</v>
      </c>
      <c r="BY15" s="27">
        <v>45227</v>
      </c>
      <c r="BZ15" s="27">
        <v>45228</v>
      </c>
      <c r="CA15" s="27">
        <v>45231</v>
      </c>
      <c r="CB15" s="27">
        <v>45232</v>
      </c>
      <c r="CC15" s="27">
        <v>45233</v>
      </c>
      <c r="CD15" s="111"/>
      <c r="CE15" s="112"/>
      <c r="CF15" s="112"/>
      <c r="CG15" s="112"/>
      <c r="CH15" s="27">
        <v>45245</v>
      </c>
      <c r="CI15" s="27">
        <v>45250</v>
      </c>
      <c r="CJ15" s="27">
        <v>45267</v>
      </c>
      <c r="CK15" s="27">
        <v>45268</v>
      </c>
      <c r="CL15" s="27">
        <v>45289</v>
      </c>
      <c r="CM15" s="27">
        <v>45291</v>
      </c>
      <c r="CN15" s="27">
        <v>45267</v>
      </c>
      <c r="CO15" s="27">
        <v>45302</v>
      </c>
      <c r="CP15" s="27">
        <v>45304</v>
      </c>
      <c r="CQ15" s="27">
        <v>45305</v>
      </c>
      <c r="CR15" s="27">
        <v>45306</v>
      </c>
      <c r="CS15" s="27">
        <v>45307</v>
      </c>
      <c r="CT15" s="27">
        <v>45312</v>
      </c>
      <c r="CU15" s="27">
        <v>45328</v>
      </c>
      <c r="CV15" s="27">
        <v>45334</v>
      </c>
      <c r="CW15" s="27">
        <v>45335</v>
      </c>
      <c r="CX15" s="27">
        <v>45336</v>
      </c>
      <c r="CY15" s="27">
        <v>45339</v>
      </c>
      <c r="CZ15" s="27">
        <v>45340</v>
      </c>
      <c r="DA15" s="27">
        <v>45348</v>
      </c>
      <c r="DB15" s="27">
        <v>45355</v>
      </c>
      <c r="DC15" s="27">
        <v>45358</v>
      </c>
      <c r="DD15" s="27">
        <v>45359</v>
      </c>
      <c r="DE15" s="111"/>
      <c r="DF15" s="112"/>
      <c r="DG15" s="112"/>
      <c r="DH15" s="112"/>
      <c r="DI15" s="27">
        <v>45360</v>
      </c>
      <c r="DJ15" s="27">
        <v>45361</v>
      </c>
      <c r="DK15" s="27">
        <v>45362</v>
      </c>
      <c r="DL15" s="27">
        <v>45363</v>
      </c>
      <c r="DM15" s="27">
        <v>45364</v>
      </c>
      <c r="DN15" s="27">
        <v>45366</v>
      </c>
      <c r="DO15" s="27">
        <v>45367</v>
      </c>
      <c r="DP15" s="27">
        <v>45369</v>
      </c>
      <c r="DQ15" s="27">
        <v>45371</v>
      </c>
      <c r="DR15" s="27">
        <v>45372</v>
      </c>
      <c r="DS15" s="27">
        <v>45373</v>
      </c>
      <c r="DT15" s="27">
        <v>45377</v>
      </c>
      <c r="DU15" s="27">
        <v>45378</v>
      </c>
      <c r="DV15" s="27">
        <v>45380</v>
      </c>
      <c r="DW15" s="27">
        <v>45381</v>
      </c>
      <c r="DX15" s="27">
        <v>45382</v>
      </c>
      <c r="DY15" s="27"/>
      <c r="DZ15" s="27"/>
      <c r="EA15" s="27"/>
      <c r="EB15" s="27"/>
      <c r="EC15" s="27"/>
      <c r="ED15" s="27"/>
      <c r="EE15" s="27"/>
    </row>
    <row r="16" spans="1:135" ht="19.5" customHeight="1" x14ac:dyDescent="0.4">
      <c r="A16" s="111"/>
      <c r="B16" s="112"/>
      <c r="C16" s="112"/>
      <c r="D16" s="112"/>
      <c r="E16" s="28" t="s">
        <v>52</v>
      </c>
      <c r="F16" s="28" t="s">
        <v>52</v>
      </c>
      <c r="G16" s="28" t="s">
        <v>52</v>
      </c>
      <c r="H16" s="28" t="s">
        <v>52</v>
      </c>
      <c r="I16" s="28" t="s">
        <v>52</v>
      </c>
      <c r="J16" s="28" t="s">
        <v>52</v>
      </c>
      <c r="K16" s="28" t="s">
        <v>76</v>
      </c>
      <c r="L16" s="28" t="s">
        <v>52</v>
      </c>
      <c r="M16" s="28" t="s">
        <v>53</v>
      </c>
      <c r="N16" s="28" t="s">
        <v>52</v>
      </c>
      <c r="O16" s="28" t="s">
        <v>52</v>
      </c>
      <c r="P16" s="28" t="s">
        <v>52</v>
      </c>
      <c r="Q16" s="28" t="s">
        <v>52</v>
      </c>
      <c r="R16" s="28" t="s">
        <v>52</v>
      </c>
      <c r="S16" s="28" t="s">
        <v>53</v>
      </c>
      <c r="T16" s="28" t="s">
        <v>52</v>
      </c>
      <c r="U16" s="28" t="s">
        <v>52</v>
      </c>
      <c r="V16" s="28" t="s">
        <v>52</v>
      </c>
      <c r="W16" s="28" t="s">
        <v>53</v>
      </c>
      <c r="X16" s="28" t="s">
        <v>52</v>
      </c>
      <c r="Y16" s="28" t="s">
        <v>53</v>
      </c>
      <c r="Z16" s="28" t="s">
        <v>52</v>
      </c>
      <c r="AA16" s="29" t="s">
        <v>52</v>
      </c>
      <c r="AB16" s="111"/>
      <c r="AC16" s="112"/>
      <c r="AD16" s="112"/>
      <c r="AE16" s="112"/>
      <c r="AF16" s="28" t="s">
        <v>53</v>
      </c>
      <c r="AG16" s="28" t="s">
        <v>53</v>
      </c>
      <c r="AH16" s="28" t="s">
        <v>53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53</v>
      </c>
      <c r="AS16" s="28" t="s">
        <v>52</v>
      </c>
      <c r="AT16" s="28" t="s">
        <v>52</v>
      </c>
      <c r="AU16" s="28" t="s">
        <v>52</v>
      </c>
      <c r="AV16" s="28" t="s">
        <v>52</v>
      </c>
      <c r="AW16" s="28" t="s">
        <v>52</v>
      </c>
      <c r="AX16" s="28" t="s">
        <v>52</v>
      </c>
      <c r="AY16" s="28" t="s">
        <v>52</v>
      </c>
      <c r="AZ16" s="28" t="s">
        <v>58</v>
      </c>
      <c r="BA16" s="28" t="s">
        <v>52</v>
      </c>
      <c r="BB16" s="28" t="s">
        <v>53</v>
      </c>
      <c r="BC16" s="111"/>
      <c r="BD16" s="112"/>
      <c r="BE16" s="112"/>
      <c r="BF16" s="112"/>
      <c r="BG16" s="28" t="s">
        <v>52</v>
      </c>
      <c r="BH16" s="28" t="s">
        <v>52</v>
      </c>
      <c r="BI16" s="28" t="s">
        <v>52</v>
      </c>
      <c r="BJ16" s="28" t="s">
        <v>52</v>
      </c>
      <c r="BK16" s="28" t="s">
        <v>52</v>
      </c>
      <c r="BL16" s="28" t="s">
        <v>52</v>
      </c>
      <c r="BM16" s="28" t="s">
        <v>52</v>
      </c>
      <c r="BN16" s="28" t="s">
        <v>52</v>
      </c>
      <c r="BO16" s="28" t="s">
        <v>53</v>
      </c>
      <c r="BP16" s="28" t="s">
        <v>53</v>
      </c>
      <c r="BQ16" s="28" t="s">
        <v>52</v>
      </c>
      <c r="BR16" s="28" t="s">
        <v>52</v>
      </c>
      <c r="BS16" s="28" t="s">
        <v>52</v>
      </c>
      <c r="BT16" s="28" t="s">
        <v>71</v>
      </c>
      <c r="BU16" s="28" t="s">
        <v>71</v>
      </c>
      <c r="BV16" s="28" t="s">
        <v>71</v>
      </c>
      <c r="BW16" s="28" t="s">
        <v>71</v>
      </c>
      <c r="BX16" s="28" t="s">
        <v>71</v>
      </c>
      <c r="BY16" s="28" t="s">
        <v>71</v>
      </c>
      <c r="BZ16" s="28" t="s">
        <v>70</v>
      </c>
      <c r="CA16" s="28" t="s">
        <v>71</v>
      </c>
      <c r="CB16" s="28" t="s">
        <v>53</v>
      </c>
      <c r="CC16" s="28" t="s">
        <v>71</v>
      </c>
      <c r="CD16" s="111"/>
      <c r="CE16" s="112"/>
      <c r="CF16" s="112"/>
      <c r="CG16" s="112"/>
      <c r="CH16" s="28" t="s">
        <v>53</v>
      </c>
      <c r="CI16" s="28" t="s">
        <v>71</v>
      </c>
      <c r="CJ16" s="28" t="s">
        <v>42</v>
      </c>
      <c r="CK16" s="28" t="s">
        <v>42</v>
      </c>
      <c r="CL16" s="28" t="s">
        <v>42</v>
      </c>
      <c r="CM16" s="28" t="s">
        <v>72</v>
      </c>
      <c r="CN16" s="28" t="s">
        <v>73</v>
      </c>
      <c r="CO16" s="28" t="s">
        <v>42</v>
      </c>
      <c r="CP16" s="28" t="s">
        <v>42</v>
      </c>
      <c r="CQ16" s="28" t="s">
        <v>17</v>
      </c>
      <c r="CR16" s="28" t="s">
        <v>42</v>
      </c>
      <c r="CS16" s="28" t="s">
        <v>42</v>
      </c>
      <c r="CT16" s="28" t="s">
        <v>42</v>
      </c>
      <c r="CU16" s="28" t="s">
        <v>71</v>
      </c>
      <c r="CV16" s="28" t="s">
        <v>71</v>
      </c>
      <c r="CW16" s="28" t="s">
        <v>53</v>
      </c>
      <c r="CX16" s="28" t="s">
        <v>74</v>
      </c>
      <c r="CY16" s="28" t="s">
        <v>75</v>
      </c>
      <c r="CZ16" s="28" t="s">
        <v>75</v>
      </c>
      <c r="DA16" s="28" t="s">
        <v>71</v>
      </c>
      <c r="DB16" s="28" t="s">
        <v>53</v>
      </c>
      <c r="DC16" s="28" t="s">
        <v>53</v>
      </c>
      <c r="DD16" s="28" t="s">
        <v>53</v>
      </c>
      <c r="DE16" s="111"/>
      <c r="DF16" s="112"/>
      <c r="DG16" s="112"/>
      <c r="DH16" s="112"/>
      <c r="DI16" s="28" t="s">
        <v>53</v>
      </c>
      <c r="DJ16" s="28" t="s">
        <v>53</v>
      </c>
      <c r="DK16" s="28" t="s">
        <v>70</v>
      </c>
      <c r="DL16" s="28" t="s">
        <v>71</v>
      </c>
      <c r="DM16" s="28" t="s">
        <v>71</v>
      </c>
      <c r="DN16" s="28" t="s">
        <v>71</v>
      </c>
      <c r="DO16" s="28" t="s">
        <v>71</v>
      </c>
      <c r="DP16" s="28" t="s">
        <v>71</v>
      </c>
      <c r="DQ16" s="28" t="s">
        <v>71</v>
      </c>
      <c r="DR16" s="28" t="s">
        <v>53</v>
      </c>
      <c r="DS16" s="28" t="s">
        <v>71</v>
      </c>
      <c r="DT16" s="28" t="s">
        <v>71</v>
      </c>
      <c r="DU16" s="28" t="s">
        <v>53</v>
      </c>
      <c r="DV16" s="28" t="s">
        <v>71</v>
      </c>
      <c r="DW16" s="28" t="s">
        <v>71</v>
      </c>
      <c r="DX16" s="28" t="s">
        <v>71</v>
      </c>
      <c r="DY16" s="28"/>
      <c r="DZ16" s="28"/>
      <c r="EA16" s="28"/>
      <c r="EB16" s="28"/>
      <c r="EC16" s="28"/>
      <c r="ED16" s="28"/>
      <c r="EE16" s="28"/>
    </row>
    <row r="17" spans="1:135" ht="19.5" customHeight="1" x14ac:dyDescent="0.4">
      <c r="A17" s="113"/>
      <c r="B17" s="114"/>
      <c r="C17" s="114"/>
      <c r="D17" s="114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47</v>
      </c>
      <c r="J17" s="30" t="s">
        <v>47</v>
      </c>
      <c r="K17" s="30" t="s">
        <v>47</v>
      </c>
      <c r="L17" s="30" t="s">
        <v>47</v>
      </c>
      <c r="M17" s="30" t="s">
        <v>18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18</v>
      </c>
      <c r="T17" s="30" t="s">
        <v>47</v>
      </c>
      <c r="U17" s="30" t="s">
        <v>47</v>
      </c>
      <c r="V17" s="30" t="s">
        <v>47</v>
      </c>
      <c r="W17" s="30" t="s">
        <v>18</v>
      </c>
      <c r="X17" s="30" t="s">
        <v>47</v>
      </c>
      <c r="Y17" s="30" t="s">
        <v>18</v>
      </c>
      <c r="Z17" s="30" t="s">
        <v>47</v>
      </c>
      <c r="AA17" s="30" t="s">
        <v>47</v>
      </c>
      <c r="AB17" s="113"/>
      <c r="AC17" s="114"/>
      <c r="AD17" s="114"/>
      <c r="AE17" s="114"/>
      <c r="AF17" s="30" t="s">
        <v>18</v>
      </c>
      <c r="AG17" s="30" t="s">
        <v>18</v>
      </c>
      <c r="AH17" s="30" t="s">
        <v>18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18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60</v>
      </c>
      <c r="BA17" s="30" t="s">
        <v>47</v>
      </c>
      <c r="BB17" s="30" t="s">
        <v>18</v>
      </c>
      <c r="BC17" s="113"/>
      <c r="BD17" s="114"/>
      <c r="BE17" s="114"/>
      <c r="BF17" s="114"/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18</v>
      </c>
      <c r="BP17" s="30" t="s">
        <v>18</v>
      </c>
      <c r="BQ17" s="30" t="s">
        <v>47</v>
      </c>
      <c r="BR17" s="30" t="s">
        <v>47</v>
      </c>
      <c r="BS17" s="30" t="s">
        <v>47</v>
      </c>
      <c r="BT17" s="30" t="s">
        <v>43</v>
      </c>
      <c r="BU17" s="30" t="s">
        <v>43</v>
      </c>
      <c r="BV17" s="30" t="s">
        <v>43</v>
      </c>
      <c r="BW17" s="30" t="s">
        <v>43</v>
      </c>
      <c r="BX17" s="30" t="s">
        <v>43</v>
      </c>
      <c r="BY17" s="30" t="s">
        <v>43</v>
      </c>
      <c r="BZ17" s="30" t="s">
        <v>77</v>
      </c>
      <c r="CA17" s="30" t="s">
        <v>43</v>
      </c>
      <c r="CB17" s="30" t="s">
        <v>18</v>
      </c>
      <c r="CC17" s="30" t="s">
        <v>43</v>
      </c>
      <c r="CD17" s="113"/>
      <c r="CE17" s="114"/>
      <c r="CF17" s="114"/>
      <c r="CG17" s="114"/>
      <c r="CH17" s="30" t="s">
        <v>18</v>
      </c>
      <c r="CI17" s="30" t="s">
        <v>43</v>
      </c>
      <c r="CJ17" s="30" t="s">
        <v>43</v>
      </c>
      <c r="CK17" s="30" t="s">
        <v>43</v>
      </c>
      <c r="CL17" s="30" t="s">
        <v>43</v>
      </c>
      <c r="CM17" s="30" t="s">
        <v>77</v>
      </c>
      <c r="CN17" s="30" t="s">
        <v>78</v>
      </c>
      <c r="CO17" s="30" t="s">
        <v>43</v>
      </c>
      <c r="CP17" s="30" t="s">
        <v>43</v>
      </c>
      <c r="CQ17" s="30" t="s">
        <v>18</v>
      </c>
      <c r="CR17" s="30" t="s">
        <v>43</v>
      </c>
      <c r="CS17" s="30" t="s">
        <v>43</v>
      </c>
      <c r="CT17" s="30" t="s">
        <v>43</v>
      </c>
      <c r="CU17" s="30" t="s">
        <v>43</v>
      </c>
      <c r="CV17" s="30" t="s">
        <v>43</v>
      </c>
      <c r="CW17" s="30" t="s">
        <v>18</v>
      </c>
      <c r="CX17" s="30" t="s">
        <v>79</v>
      </c>
      <c r="CY17" s="30" t="s">
        <v>18</v>
      </c>
      <c r="CZ17" s="30" t="s">
        <v>18</v>
      </c>
      <c r="DA17" s="30" t="s">
        <v>43</v>
      </c>
      <c r="DB17" s="30" t="s">
        <v>18</v>
      </c>
      <c r="DC17" s="30" t="s">
        <v>18</v>
      </c>
      <c r="DD17" s="30" t="s">
        <v>18</v>
      </c>
      <c r="DE17" s="113"/>
      <c r="DF17" s="114"/>
      <c r="DG17" s="114"/>
      <c r="DH17" s="114"/>
      <c r="DI17" s="30" t="s">
        <v>18</v>
      </c>
      <c r="DJ17" s="30" t="s">
        <v>18</v>
      </c>
      <c r="DK17" s="30" t="s">
        <v>77</v>
      </c>
      <c r="DL17" s="30" t="s">
        <v>43</v>
      </c>
      <c r="DM17" s="30" t="s">
        <v>43</v>
      </c>
      <c r="DN17" s="30" t="s">
        <v>43</v>
      </c>
      <c r="DO17" s="30" t="s">
        <v>43</v>
      </c>
      <c r="DP17" s="30" t="s">
        <v>43</v>
      </c>
      <c r="DQ17" s="30" t="s">
        <v>43</v>
      </c>
      <c r="DR17" s="30" t="s">
        <v>18</v>
      </c>
      <c r="DS17" s="30" t="s">
        <v>43</v>
      </c>
      <c r="DT17" s="30" t="s">
        <v>43</v>
      </c>
      <c r="DU17" s="30" t="s">
        <v>18</v>
      </c>
      <c r="DV17" s="30" t="s">
        <v>43</v>
      </c>
      <c r="DW17" s="30" t="s">
        <v>43</v>
      </c>
      <c r="DX17" s="30" t="s">
        <v>43</v>
      </c>
      <c r="DY17" s="30"/>
      <c r="DZ17" s="30"/>
      <c r="EA17" s="30"/>
      <c r="EB17" s="30"/>
      <c r="EC17" s="30"/>
      <c r="ED17" s="30"/>
      <c r="EE17" s="30"/>
    </row>
    <row r="18" spans="1:135" ht="39" customHeight="1" x14ac:dyDescent="0.4">
      <c r="A18" s="107" t="s">
        <v>35</v>
      </c>
      <c r="B18" s="108"/>
      <c r="C18" s="109" t="s">
        <v>9</v>
      </c>
      <c r="D18" s="110"/>
      <c r="E18" s="32">
        <v>12</v>
      </c>
      <c r="F18" s="32">
        <v>13</v>
      </c>
      <c r="G18" s="32">
        <v>13</v>
      </c>
      <c r="H18" s="32">
        <v>12</v>
      </c>
      <c r="I18" s="32">
        <v>13</v>
      </c>
      <c r="J18" s="32">
        <v>13</v>
      </c>
      <c r="K18" s="32">
        <v>14</v>
      </c>
      <c r="L18" s="32">
        <v>12</v>
      </c>
      <c r="M18" s="32">
        <v>12</v>
      </c>
      <c r="N18" s="32">
        <v>13</v>
      </c>
      <c r="O18" s="32">
        <v>13</v>
      </c>
      <c r="P18" s="32">
        <v>14</v>
      </c>
      <c r="Q18" s="32">
        <v>12</v>
      </c>
      <c r="R18" s="32">
        <v>14</v>
      </c>
      <c r="S18" s="32">
        <v>13</v>
      </c>
      <c r="T18" s="32">
        <v>13</v>
      </c>
      <c r="U18" s="32">
        <v>14</v>
      </c>
      <c r="V18" s="32">
        <v>14</v>
      </c>
      <c r="W18" s="32">
        <v>12</v>
      </c>
      <c r="X18" s="32">
        <v>12</v>
      </c>
      <c r="Y18" s="32">
        <v>13</v>
      </c>
      <c r="Z18" s="32">
        <v>13</v>
      </c>
      <c r="AA18" s="32">
        <v>13</v>
      </c>
      <c r="AB18" s="107" t="s">
        <v>35</v>
      </c>
      <c r="AC18" s="108"/>
      <c r="AD18" s="109" t="s">
        <v>9</v>
      </c>
      <c r="AE18" s="110"/>
      <c r="AF18" s="32">
        <v>13</v>
      </c>
      <c r="AG18" s="32">
        <v>11</v>
      </c>
      <c r="AH18" s="32">
        <v>11</v>
      </c>
      <c r="AI18" s="32">
        <v>14</v>
      </c>
      <c r="AJ18" s="32">
        <v>13</v>
      </c>
      <c r="AK18" s="32">
        <v>13</v>
      </c>
      <c r="AL18" s="32">
        <v>13</v>
      </c>
      <c r="AM18" s="32">
        <v>13</v>
      </c>
      <c r="AN18" s="32">
        <v>13</v>
      </c>
      <c r="AO18" s="32">
        <v>12</v>
      </c>
      <c r="AP18" s="32">
        <v>11</v>
      </c>
      <c r="AQ18" s="32">
        <v>13</v>
      </c>
      <c r="AR18" s="32">
        <v>13</v>
      </c>
      <c r="AS18" s="32">
        <v>13</v>
      </c>
      <c r="AT18" s="32">
        <v>13</v>
      </c>
      <c r="AU18" s="32">
        <v>13</v>
      </c>
      <c r="AV18" s="32">
        <v>12</v>
      </c>
      <c r="AW18" s="32">
        <v>13</v>
      </c>
      <c r="AX18" s="32">
        <v>13</v>
      </c>
      <c r="AY18" s="32">
        <v>13</v>
      </c>
      <c r="AZ18" s="32">
        <v>12</v>
      </c>
      <c r="BA18" s="32">
        <v>12</v>
      </c>
      <c r="BB18" s="32">
        <v>14</v>
      </c>
      <c r="BC18" s="107" t="s">
        <v>35</v>
      </c>
      <c r="BD18" s="108"/>
      <c r="BE18" s="109" t="s">
        <v>9</v>
      </c>
      <c r="BF18" s="110"/>
      <c r="BG18" s="32">
        <v>12</v>
      </c>
      <c r="BH18" s="32">
        <v>13</v>
      </c>
      <c r="BI18" s="32">
        <v>14</v>
      </c>
      <c r="BJ18" s="32">
        <v>13</v>
      </c>
      <c r="BK18" s="32">
        <v>15</v>
      </c>
      <c r="BL18" s="32">
        <v>15</v>
      </c>
      <c r="BM18" s="32">
        <v>13</v>
      </c>
      <c r="BN18" s="32">
        <v>13</v>
      </c>
      <c r="BO18" s="32" t="s">
        <v>54</v>
      </c>
      <c r="BP18" s="32" t="s">
        <v>80</v>
      </c>
      <c r="BQ18" s="32">
        <v>13</v>
      </c>
      <c r="BR18" s="32">
        <v>13</v>
      </c>
      <c r="BS18" s="32">
        <v>13</v>
      </c>
      <c r="BT18" s="32">
        <v>12</v>
      </c>
      <c r="BU18" s="32">
        <v>12</v>
      </c>
      <c r="BV18" s="32">
        <v>13</v>
      </c>
      <c r="BW18" s="32">
        <v>12</v>
      </c>
      <c r="BX18" s="32">
        <v>14</v>
      </c>
      <c r="BY18" s="32">
        <v>12</v>
      </c>
      <c r="BZ18" s="32">
        <v>13</v>
      </c>
      <c r="CA18" s="32">
        <v>12</v>
      </c>
      <c r="CB18" s="32">
        <v>12</v>
      </c>
      <c r="CC18" s="32">
        <v>13</v>
      </c>
      <c r="CD18" s="107" t="s">
        <v>35</v>
      </c>
      <c r="CE18" s="108"/>
      <c r="CF18" s="109" t="s">
        <v>9</v>
      </c>
      <c r="CG18" s="110"/>
      <c r="CH18" s="32">
        <v>13</v>
      </c>
      <c r="CI18" s="32">
        <v>13</v>
      </c>
      <c r="CJ18" s="32">
        <v>13</v>
      </c>
      <c r="CK18" s="32">
        <v>13</v>
      </c>
      <c r="CL18" s="32">
        <v>13</v>
      </c>
      <c r="CM18" s="32">
        <v>13</v>
      </c>
      <c r="CN18" s="32">
        <v>13</v>
      </c>
      <c r="CO18" s="32">
        <v>13</v>
      </c>
      <c r="CP18" s="32">
        <v>13</v>
      </c>
      <c r="CQ18" s="32">
        <v>13</v>
      </c>
      <c r="CR18" s="32">
        <v>14</v>
      </c>
      <c r="CS18" s="32">
        <v>13</v>
      </c>
      <c r="CT18" s="32">
        <v>13</v>
      </c>
      <c r="CU18" s="32">
        <v>13</v>
      </c>
      <c r="CV18" s="32">
        <v>14</v>
      </c>
      <c r="CW18" s="32">
        <v>13</v>
      </c>
      <c r="CX18" s="32">
        <v>13</v>
      </c>
      <c r="CY18" s="32">
        <v>13</v>
      </c>
      <c r="CZ18" s="32">
        <v>13</v>
      </c>
      <c r="DA18" s="32">
        <v>13</v>
      </c>
      <c r="DB18" s="32">
        <v>13</v>
      </c>
      <c r="DC18" s="32">
        <v>14</v>
      </c>
      <c r="DD18" s="32">
        <v>13</v>
      </c>
      <c r="DE18" s="107" t="s">
        <v>35</v>
      </c>
      <c r="DF18" s="108"/>
      <c r="DG18" s="109" t="s">
        <v>9</v>
      </c>
      <c r="DH18" s="110"/>
      <c r="DI18" s="32">
        <v>14</v>
      </c>
      <c r="DJ18" s="32">
        <v>13</v>
      </c>
      <c r="DK18" s="32">
        <v>13</v>
      </c>
      <c r="DL18" s="32">
        <v>13</v>
      </c>
      <c r="DM18" s="32">
        <v>12</v>
      </c>
      <c r="DN18" s="32">
        <v>13</v>
      </c>
      <c r="DO18" s="32">
        <v>13</v>
      </c>
      <c r="DP18" s="32">
        <v>13</v>
      </c>
      <c r="DQ18" s="32">
        <v>12</v>
      </c>
      <c r="DR18" s="32">
        <v>13</v>
      </c>
      <c r="DS18" s="32">
        <v>12</v>
      </c>
      <c r="DT18" s="32">
        <v>13</v>
      </c>
      <c r="DU18" s="32">
        <v>12</v>
      </c>
      <c r="DV18" s="32">
        <v>13</v>
      </c>
      <c r="DW18" s="32">
        <v>13</v>
      </c>
      <c r="DX18" s="32">
        <v>13</v>
      </c>
      <c r="DY18" s="32"/>
      <c r="DZ18" s="32"/>
      <c r="EA18" s="32"/>
      <c r="EB18" s="32"/>
      <c r="EC18" s="32"/>
      <c r="ED18" s="32"/>
      <c r="EE18" s="32"/>
    </row>
    <row r="19" spans="1:135" ht="39" customHeight="1" x14ac:dyDescent="0.4">
      <c r="A19" s="107"/>
      <c r="B19" s="99"/>
      <c r="C19" s="109" t="s">
        <v>21</v>
      </c>
      <c r="D19" s="110"/>
      <c r="E19" s="35">
        <v>6050</v>
      </c>
      <c r="F19" s="35">
        <v>1340</v>
      </c>
      <c r="G19" s="35">
        <v>4700</v>
      </c>
      <c r="H19" s="35">
        <v>6110</v>
      </c>
      <c r="I19" s="35">
        <v>1460</v>
      </c>
      <c r="J19" s="35">
        <v>860</v>
      </c>
      <c r="K19" s="35">
        <v>2400</v>
      </c>
      <c r="L19" s="35">
        <v>4600</v>
      </c>
      <c r="M19" s="35">
        <v>6080</v>
      </c>
      <c r="N19" s="35">
        <v>5190</v>
      </c>
      <c r="O19" s="35">
        <v>4590</v>
      </c>
      <c r="P19" s="35">
        <v>5150</v>
      </c>
      <c r="Q19" s="35">
        <v>5490</v>
      </c>
      <c r="R19" s="35">
        <v>3280</v>
      </c>
      <c r="S19" s="35">
        <v>4200</v>
      </c>
      <c r="T19" s="35">
        <v>1600</v>
      </c>
      <c r="U19" s="35">
        <v>910</v>
      </c>
      <c r="V19" s="35">
        <v>4720</v>
      </c>
      <c r="W19" s="35">
        <v>4900</v>
      </c>
      <c r="X19" s="35">
        <v>5060</v>
      </c>
      <c r="Y19" s="35">
        <v>100</v>
      </c>
      <c r="Z19" s="35">
        <v>1260</v>
      </c>
      <c r="AA19" s="35">
        <v>4320</v>
      </c>
      <c r="AB19" s="107"/>
      <c r="AC19" s="99"/>
      <c r="AD19" s="109" t="s">
        <v>21</v>
      </c>
      <c r="AE19" s="110"/>
      <c r="AF19" s="35">
        <v>4320</v>
      </c>
      <c r="AG19" s="35">
        <v>3390</v>
      </c>
      <c r="AH19" s="35">
        <v>2090</v>
      </c>
      <c r="AI19" s="35">
        <v>5260</v>
      </c>
      <c r="AJ19" s="35">
        <v>4530</v>
      </c>
      <c r="AK19" s="35">
        <v>4540</v>
      </c>
      <c r="AL19" s="35">
        <v>2440</v>
      </c>
      <c r="AM19" s="35">
        <v>400</v>
      </c>
      <c r="AN19" s="35">
        <v>1020</v>
      </c>
      <c r="AO19" s="35">
        <v>5190</v>
      </c>
      <c r="AP19" s="35">
        <v>700</v>
      </c>
      <c r="AQ19" s="35">
        <v>4240</v>
      </c>
      <c r="AR19" s="35">
        <v>4250</v>
      </c>
      <c r="AS19" s="35">
        <v>4050</v>
      </c>
      <c r="AT19" s="35">
        <v>1570</v>
      </c>
      <c r="AU19" s="35">
        <v>1950</v>
      </c>
      <c r="AV19" s="35">
        <v>1350</v>
      </c>
      <c r="AW19" s="35">
        <v>260</v>
      </c>
      <c r="AX19" s="35">
        <v>4070</v>
      </c>
      <c r="AY19" s="35">
        <v>3040</v>
      </c>
      <c r="AZ19" s="35">
        <v>1150</v>
      </c>
      <c r="BA19" s="35">
        <v>1430</v>
      </c>
      <c r="BB19" s="35">
        <v>140</v>
      </c>
      <c r="BC19" s="107"/>
      <c r="BD19" s="99"/>
      <c r="BE19" s="109" t="s">
        <v>21</v>
      </c>
      <c r="BF19" s="110"/>
      <c r="BG19" s="35">
        <v>530</v>
      </c>
      <c r="BH19" s="35">
        <v>260</v>
      </c>
      <c r="BI19" s="35">
        <v>3310</v>
      </c>
      <c r="BJ19" s="35">
        <v>4890</v>
      </c>
      <c r="BK19" s="35">
        <v>1700</v>
      </c>
      <c r="BL19" s="35">
        <v>3980</v>
      </c>
      <c r="BM19" s="35">
        <v>1510</v>
      </c>
      <c r="BN19" s="35">
        <v>4100</v>
      </c>
      <c r="BO19" s="35">
        <v>3900</v>
      </c>
      <c r="BP19" s="35">
        <v>4760</v>
      </c>
      <c r="BQ19" s="35">
        <v>3020</v>
      </c>
      <c r="BR19" s="35">
        <v>4140</v>
      </c>
      <c r="BS19" s="35">
        <v>4150</v>
      </c>
      <c r="BT19" s="35">
        <v>1230</v>
      </c>
      <c r="BU19" s="35">
        <v>800</v>
      </c>
      <c r="BV19" s="35">
        <v>750</v>
      </c>
      <c r="BW19" s="35">
        <v>1290</v>
      </c>
      <c r="BX19" s="35">
        <v>1040</v>
      </c>
      <c r="BY19" s="35">
        <v>570</v>
      </c>
      <c r="BZ19" s="35">
        <v>900</v>
      </c>
      <c r="CA19" s="35">
        <v>700</v>
      </c>
      <c r="CB19" s="35">
        <v>400</v>
      </c>
      <c r="CC19" s="35">
        <v>550</v>
      </c>
      <c r="CD19" s="107"/>
      <c r="CE19" s="99"/>
      <c r="CF19" s="109" t="s">
        <v>21</v>
      </c>
      <c r="CG19" s="110"/>
      <c r="CH19" s="35">
        <v>980</v>
      </c>
      <c r="CI19" s="35">
        <v>650</v>
      </c>
      <c r="CJ19" s="35">
        <v>920</v>
      </c>
      <c r="CK19" s="35">
        <v>730</v>
      </c>
      <c r="CL19" s="35">
        <v>640</v>
      </c>
      <c r="CM19" s="35">
        <v>780</v>
      </c>
      <c r="CN19" s="35">
        <v>1240</v>
      </c>
      <c r="CO19" s="35">
        <v>1550</v>
      </c>
      <c r="CP19" s="35">
        <v>1520</v>
      </c>
      <c r="CQ19" s="35">
        <v>440</v>
      </c>
      <c r="CR19" s="35">
        <v>380</v>
      </c>
      <c r="CS19" s="35">
        <v>1440</v>
      </c>
      <c r="CT19" s="35">
        <v>360</v>
      </c>
      <c r="CU19" s="35">
        <v>1320</v>
      </c>
      <c r="CV19" s="35">
        <v>2240</v>
      </c>
      <c r="CW19" s="35">
        <v>930</v>
      </c>
      <c r="CX19" s="35">
        <v>1100</v>
      </c>
      <c r="CY19" s="35">
        <v>880</v>
      </c>
      <c r="CZ19" s="35">
        <v>940</v>
      </c>
      <c r="DA19" s="35">
        <v>2340</v>
      </c>
      <c r="DB19" s="35">
        <v>1720</v>
      </c>
      <c r="DC19" s="35">
        <v>1610</v>
      </c>
      <c r="DD19" s="35">
        <v>1690</v>
      </c>
      <c r="DE19" s="107"/>
      <c r="DF19" s="99"/>
      <c r="DG19" s="109" t="s">
        <v>21</v>
      </c>
      <c r="DH19" s="110"/>
      <c r="DI19" s="35">
        <v>770</v>
      </c>
      <c r="DJ19" s="35">
        <v>430</v>
      </c>
      <c r="DK19" s="35">
        <v>600</v>
      </c>
      <c r="DL19" s="35">
        <v>2930</v>
      </c>
      <c r="DM19" s="35">
        <v>3360</v>
      </c>
      <c r="DN19" s="35">
        <v>4110</v>
      </c>
      <c r="DO19" s="35">
        <v>4050</v>
      </c>
      <c r="DP19" s="35">
        <v>3050</v>
      </c>
      <c r="DQ19" s="35">
        <v>2360</v>
      </c>
      <c r="DR19" s="35">
        <v>3030</v>
      </c>
      <c r="DS19" s="35">
        <v>3580</v>
      </c>
      <c r="DT19" s="35">
        <v>1170</v>
      </c>
      <c r="DU19" s="35">
        <v>2810</v>
      </c>
      <c r="DV19" s="35">
        <v>4500</v>
      </c>
      <c r="DW19" s="35">
        <v>3940</v>
      </c>
      <c r="DX19" s="35">
        <v>650</v>
      </c>
      <c r="DY19" s="35"/>
      <c r="DZ19" s="35"/>
      <c r="EA19" s="35"/>
      <c r="EB19" s="35"/>
      <c r="EC19" s="35"/>
      <c r="ED19" s="35"/>
      <c r="EE19" s="35"/>
    </row>
    <row r="20" spans="1:135" ht="39" customHeight="1" x14ac:dyDescent="0.4">
      <c r="A20" s="108"/>
      <c r="B20" s="108"/>
      <c r="C20" s="109" t="s">
        <v>37</v>
      </c>
      <c r="D20" s="110"/>
      <c r="E20" s="35">
        <v>7989</v>
      </c>
      <c r="F20" s="35">
        <v>2125</v>
      </c>
      <c r="G20" s="35">
        <v>4915</v>
      </c>
      <c r="H20" s="35">
        <v>6465</v>
      </c>
      <c r="I20" s="35">
        <v>2869</v>
      </c>
      <c r="J20" s="35">
        <v>2125</v>
      </c>
      <c r="K20" s="35">
        <v>2830</v>
      </c>
      <c r="L20" s="35">
        <v>4879</v>
      </c>
      <c r="M20" s="35">
        <v>6455</v>
      </c>
      <c r="N20" s="35">
        <v>5559</v>
      </c>
      <c r="O20" s="35">
        <v>5471</v>
      </c>
      <c r="P20" s="35">
        <v>5449</v>
      </c>
      <c r="Q20" s="35">
        <v>5769</v>
      </c>
      <c r="R20" s="35">
        <v>4025</v>
      </c>
      <c r="S20" s="35">
        <v>4549</v>
      </c>
      <c r="T20" s="35">
        <v>2619</v>
      </c>
      <c r="U20" s="35">
        <v>1921</v>
      </c>
      <c r="V20" s="35">
        <v>5675</v>
      </c>
      <c r="W20" s="35">
        <v>5449</v>
      </c>
      <c r="X20" s="35">
        <v>5611</v>
      </c>
      <c r="Y20" s="35">
        <v>1235</v>
      </c>
      <c r="Z20" s="35">
        <v>2135</v>
      </c>
      <c r="AA20" s="35">
        <v>4613</v>
      </c>
      <c r="AB20" s="108"/>
      <c r="AC20" s="108"/>
      <c r="AD20" s="109" t="s">
        <v>37</v>
      </c>
      <c r="AE20" s="110"/>
      <c r="AF20" s="35">
        <v>4613</v>
      </c>
      <c r="AG20" s="35">
        <v>4025</v>
      </c>
      <c r="AH20" s="35">
        <v>3125</v>
      </c>
      <c r="AI20" s="35">
        <v>5721</v>
      </c>
      <c r="AJ20" s="35">
        <v>4769</v>
      </c>
      <c r="AK20" s="35">
        <v>5095</v>
      </c>
      <c r="AL20" s="35">
        <v>3135</v>
      </c>
      <c r="AM20" s="35">
        <v>1235</v>
      </c>
      <c r="AN20" s="35">
        <v>1869</v>
      </c>
      <c r="AO20" s="35">
        <v>5449</v>
      </c>
      <c r="AP20" s="35">
        <v>1921</v>
      </c>
      <c r="AQ20" s="35">
        <v>4769</v>
      </c>
      <c r="AR20" s="35">
        <v>4555</v>
      </c>
      <c r="AS20" s="35">
        <v>4675</v>
      </c>
      <c r="AT20" s="35">
        <v>3229</v>
      </c>
      <c r="AU20" s="35">
        <v>3759</v>
      </c>
      <c r="AV20" s="35">
        <v>1985</v>
      </c>
      <c r="AW20" s="35">
        <v>1235</v>
      </c>
      <c r="AX20" s="35">
        <v>4721</v>
      </c>
      <c r="AY20" s="35">
        <v>3763</v>
      </c>
      <c r="AZ20" s="35">
        <v>2196</v>
      </c>
      <c r="BA20" s="35">
        <v>2235</v>
      </c>
      <c r="BB20" s="35">
        <v>1235</v>
      </c>
      <c r="BC20" s="108"/>
      <c r="BD20" s="108"/>
      <c r="BE20" s="109" t="s">
        <v>37</v>
      </c>
      <c r="BF20" s="110"/>
      <c r="BG20" s="35">
        <v>1235</v>
      </c>
      <c r="BH20" s="35">
        <v>1235</v>
      </c>
      <c r="BI20" s="35">
        <v>4565</v>
      </c>
      <c r="BJ20" s="35">
        <v>6403</v>
      </c>
      <c r="BK20" s="35">
        <v>3821</v>
      </c>
      <c r="BL20" s="35">
        <v>6995</v>
      </c>
      <c r="BM20" s="35">
        <v>2235</v>
      </c>
      <c r="BN20" s="35">
        <v>5753</v>
      </c>
      <c r="BO20" s="35">
        <v>5471</v>
      </c>
      <c r="BP20" s="35">
        <v>6919</v>
      </c>
      <c r="BQ20" s="35">
        <v>4195</v>
      </c>
      <c r="BR20" s="35">
        <v>5653</v>
      </c>
      <c r="BS20" s="35">
        <v>6095</v>
      </c>
      <c r="BT20" s="35">
        <v>2229</v>
      </c>
      <c r="BU20" s="35">
        <v>1235</v>
      </c>
      <c r="BV20" s="35">
        <v>1235</v>
      </c>
      <c r="BW20" s="35">
        <v>1921</v>
      </c>
      <c r="BX20" s="35">
        <v>2135</v>
      </c>
      <c r="BY20" s="35">
        <v>1235</v>
      </c>
      <c r="BZ20" s="35">
        <v>1196</v>
      </c>
      <c r="CA20" s="35">
        <v>1235</v>
      </c>
      <c r="CB20" s="35">
        <v>1235</v>
      </c>
      <c r="CC20" s="35">
        <v>1235</v>
      </c>
      <c r="CD20" s="108"/>
      <c r="CE20" s="108"/>
      <c r="CF20" s="109" t="s">
        <v>37</v>
      </c>
      <c r="CG20" s="110"/>
      <c r="CH20" s="35">
        <v>1985</v>
      </c>
      <c r="CI20" s="35">
        <v>1235</v>
      </c>
      <c r="CJ20" s="35">
        <v>1235</v>
      </c>
      <c r="CK20" s="35">
        <v>1235</v>
      </c>
      <c r="CL20" s="35">
        <v>1235</v>
      </c>
      <c r="CM20" s="35">
        <v>2196</v>
      </c>
      <c r="CN20" s="35">
        <v>1830</v>
      </c>
      <c r="CO20" s="35">
        <v>2135</v>
      </c>
      <c r="CP20" s="35">
        <v>2235</v>
      </c>
      <c r="CQ20" s="35">
        <v>1235</v>
      </c>
      <c r="CR20" s="35">
        <v>1235</v>
      </c>
      <c r="CS20" s="35">
        <v>2229</v>
      </c>
      <c r="CT20" s="35">
        <v>1235</v>
      </c>
      <c r="CU20" s="35">
        <v>1921</v>
      </c>
      <c r="CV20" s="35">
        <v>2875</v>
      </c>
      <c r="CW20" s="35">
        <v>2135</v>
      </c>
      <c r="CX20" s="35">
        <v>2196</v>
      </c>
      <c r="CY20" s="35">
        <v>1869</v>
      </c>
      <c r="CZ20" s="35">
        <v>2125</v>
      </c>
      <c r="DA20" s="35">
        <v>3135</v>
      </c>
      <c r="DB20" s="35">
        <v>2229</v>
      </c>
      <c r="DC20" s="35">
        <v>2235</v>
      </c>
      <c r="DD20" s="35">
        <v>2229</v>
      </c>
      <c r="DE20" s="108"/>
      <c r="DF20" s="108"/>
      <c r="DG20" s="109" t="s">
        <v>37</v>
      </c>
      <c r="DH20" s="110"/>
      <c r="DI20" s="35">
        <v>1869</v>
      </c>
      <c r="DJ20" s="35">
        <v>1235</v>
      </c>
      <c r="DK20" s="35">
        <v>1196</v>
      </c>
      <c r="DL20" s="35">
        <v>3561</v>
      </c>
      <c r="DM20" s="35">
        <v>4035</v>
      </c>
      <c r="DN20" s="35">
        <v>4665</v>
      </c>
      <c r="DO20" s="35">
        <v>4669</v>
      </c>
      <c r="DP20" s="35">
        <v>3671</v>
      </c>
      <c r="DQ20" s="35">
        <v>3129</v>
      </c>
      <c r="DR20" s="35">
        <v>4025</v>
      </c>
      <c r="DS20" s="35">
        <v>4119</v>
      </c>
      <c r="DT20" s="35">
        <v>2135</v>
      </c>
      <c r="DU20" s="35">
        <v>3619</v>
      </c>
      <c r="DV20" s="35">
        <v>5104</v>
      </c>
      <c r="DW20" s="35">
        <v>4236</v>
      </c>
      <c r="DX20" s="35">
        <v>1384</v>
      </c>
      <c r="DY20" s="35"/>
      <c r="DZ20" s="35"/>
      <c r="EA20" s="35"/>
      <c r="EB20" s="35"/>
      <c r="EC20" s="35"/>
      <c r="ED20" s="35"/>
      <c r="EE20" s="35"/>
    </row>
    <row r="21" spans="1:135" ht="39" customHeight="1" x14ac:dyDescent="0.4">
      <c r="A21" s="101" t="s">
        <v>38</v>
      </c>
      <c r="B21" s="102"/>
      <c r="C21" s="99" t="s">
        <v>8</v>
      </c>
      <c r="D21" s="100"/>
      <c r="E21" s="35">
        <v>14900</v>
      </c>
      <c r="F21" s="35">
        <v>15800</v>
      </c>
      <c r="G21" s="35">
        <v>14700</v>
      </c>
      <c r="H21" s="35">
        <v>13200</v>
      </c>
      <c r="I21" s="35">
        <v>14400</v>
      </c>
      <c r="J21" s="35">
        <v>14700</v>
      </c>
      <c r="K21" s="35">
        <v>15400</v>
      </c>
      <c r="L21" s="35">
        <v>14700</v>
      </c>
      <c r="M21" s="35">
        <v>13300</v>
      </c>
      <c r="N21" s="35">
        <v>14300</v>
      </c>
      <c r="O21" s="35">
        <v>14900</v>
      </c>
      <c r="P21" s="35">
        <v>14100</v>
      </c>
      <c r="Q21" s="35">
        <v>13700</v>
      </c>
      <c r="R21" s="35">
        <v>15200</v>
      </c>
      <c r="S21" s="35">
        <v>14900</v>
      </c>
      <c r="T21" s="35">
        <v>14700</v>
      </c>
      <c r="U21" s="35">
        <v>13400</v>
      </c>
      <c r="V21" s="35">
        <v>13300</v>
      </c>
      <c r="W21" s="35">
        <v>13600</v>
      </c>
      <c r="X21" s="35">
        <v>13600</v>
      </c>
      <c r="Y21" s="35">
        <v>14300</v>
      </c>
      <c r="Z21" s="35">
        <v>15000</v>
      </c>
      <c r="AA21" s="35">
        <v>14900</v>
      </c>
      <c r="AB21" s="101" t="s">
        <v>38</v>
      </c>
      <c r="AC21" s="102"/>
      <c r="AD21" s="99" t="s">
        <v>8</v>
      </c>
      <c r="AE21" s="100"/>
      <c r="AF21" s="35">
        <v>14900</v>
      </c>
      <c r="AG21" s="35">
        <v>14900</v>
      </c>
      <c r="AH21" s="35">
        <v>14800</v>
      </c>
      <c r="AI21" s="35">
        <v>13500</v>
      </c>
      <c r="AJ21" s="35">
        <v>14700</v>
      </c>
      <c r="AK21" s="35">
        <v>14700</v>
      </c>
      <c r="AL21" s="35">
        <v>15500</v>
      </c>
      <c r="AM21" s="35">
        <v>16300</v>
      </c>
      <c r="AN21" s="35">
        <v>16100</v>
      </c>
      <c r="AO21" s="35">
        <v>13900</v>
      </c>
      <c r="AP21" s="35">
        <v>15000</v>
      </c>
      <c r="AQ21" s="35">
        <v>15000</v>
      </c>
      <c r="AR21" s="35">
        <v>15000</v>
      </c>
      <c r="AS21" s="35">
        <v>15700</v>
      </c>
      <c r="AT21" s="35">
        <v>15100</v>
      </c>
      <c r="AU21" s="35">
        <v>15300</v>
      </c>
      <c r="AV21" s="35">
        <v>18200</v>
      </c>
      <c r="AW21" s="35">
        <v>18700</v>
      </c>
      <c r="AX21" s="35">
        <v>15500</v>
      </c>
      <c r="AY21" s="35">
        <v>17000</v>
      </c>
      <c r="AZ21" s="35">
        <v>16600</v>
      </c>
      <c r="BA21" s="35">
        <v>16300</v>
      </c>
      <c r="BB21" s="35">
        <v>17800</v>
      </c>
      <c r="BC21" s="101" t="s">
        <v>38</v>
      </c>
      <c r="BD21" s="102"/>
      <c r="BE21" s="99" t="s">
        <v>8</v>
      </c>
      <c r="BF21" s="100"/>
      <c r="BG21" s="35">
        <v>20900</v>
      </c>
      <c r="BH21" s="35">
        <v>18400</v>
      </c>
      <c r="BI21" s="35">
        <v>19500</v>
      </c>
      <c r="BJ21" s="35">
        <v>19600</v>
      </c>
      <c r="BK21" s="35">
        <v>16900</v>
      </c>
      <c r="BL21" s="35">
        <v>19300</v>
      </c>
      <c r="BM21" s="35">
        <v>15000</v>
      </c>
      <c r="BN21" s="35">
        <v>17500</v>
      </c>
      <c r="BO21" s="35">
        <v>17500</v>
      </c>
      <c r="BP21" s="35">
        <v>18600</v>
      </c>
      <c r="BQ21" s="35">
        <v>17600</v>
      </c>
      <c r="BR21" s="35">
        <v>15700</v>
      </c>
      <c r="BS21" s="35">
        <v>16000</v>
      </c>
      <c r="BT21" s="35">
        <v>16700</v>
      </c>
      <c r="BU21" s="35">
        <v>16700</v>
      </c>
      <c r="BV21" s="35">
        <v>17500</v>
      </c>
      <c r="BW21" s="35">
        <v>15600</v>
      </c>
      <c r="BX21" s="35">
        <v>17200</v>
      </c>
      <c r="BY21" s="35">
        <v>16100</v>
      </c>
      <c r="BZ21" s="35">
        <v>16000</v>
      </c>
      <c r="CA21" s="35">
        <v>16700</v>
      </c>
      <c r="CB21" s="35">
        <v>17200</v>
      </c>
      <c r="CC21" s="35">
        <v>16100</v>
      </c>
      <c r="CD21" s="101" t="s">
        <v>38</v>
      </c>
      <c r="CE21" s="102"/>
      <c r="CF21" s="99" t="s">
        <v>8</v>
      </c>
      <c r="CG21" s="100"/>
      <c r="CH21" s="35">
        <v>15500</v>
      </c>
      <c r="CI21" s="35">
        <v>15000</v>
      </c>
      <c r="CJ21" s="35">
        <v>14900</v>
      </c>
      <c r="CK21" s="35">
        <v>15500</v>
      </c>
      <c r="CL21" s="35">
        <v>14600</v>
      </c>
      <c r="CM21" s="35">
        <v>13700</v>
      </c>
      <c r="CN21" s="35">
        <v>17100</v>
      </c>
      <c r="CO21" s="35">
        <v>17700</v>
      </c>
      <c r="CP21" s="35">
        <v>16200</v>
      </c>
      <c r="CQ21" s="35">
        <v>15100</v>
      </c>
      <c r="CR21" s="35">
        <v>16300</v>
      </c>
      <c r="CS21" s="35">
        <v>16400</v>
      </c>
      <c r="CT21" s="35">
        <v>15000</v>
      </c>
      <c r="CU21" s="35">
        <v>16400</v>
      </c>
      <c r="CV21" s="35">
        <v>15400</v>
      </c>
      <c r="CW21" s="35">
        <v>16200</v>
      </c>
      <c r="CX21" s="35">
        <v>16100</v>
      </c>
      <c r="CY21" s="35">
        <v>16800</v>
      </c>
      <c r="CZ21" s="35">
        <v>13900</v>
      </c>
      <c r="DA21" s="35">
        <v>17600</v>
      </c>
      <c r="DB21" s="35">
        <v>16100</v>
      </c>
      <c r="DC21" s="35">
        <v>16300</v>
      </c>
      <c r="DD21" s="35">
        <v>16000</v>
      </c>
      <c r="DE21" s="101" t="s">
        <v>38</v>
      </c>
      <c r="DF21" s="102"/>
      <c r="DG21" s="99" t="s">
        <v>8</v>
      </c>
      <c r="DH21" s="100"/>
      <c r="DI21" s="35">
        <v>14800</v>
      </c>
      <c r="DJ21" s="35">
        <v>13900</v>
      </c>
      <c r="DK21" s="35">
        <v>15500</v>
      </c>
      <c r="DL21" s="35">
        <v>15700</v>
      </c>
      <c r="DM21" s="35">
        <v>15400</v>
      </c>
      <c r="DN21" s="35">
        <v>14400</v>
      </c>
      <c r="DO21" s="35">
        <v>14500</v>
      </c>
      <c r="DP21" s="35">
        <v>15500</v>
      </c>
      <c r="DQ21" s="35">
        <v>13800</v>
      </c>
      <c r="DR21" s="35">
        <v>15600</v>
      </c>
      <c r="DS21" s="35">
        <v>15500</v>
      </c>
      <c r="DT21" s="35">
        <v>15000</v>
      </c>
      <c r="DU21" s="35">
        <v>14200</v>
      </c>
      <c r="DV21" s="35">
        <v>13400</v>
      </c>
      <c r="DW21" s="35">
        <v>14400</v>
      </c>
      <c r="DX21" s="35">
        <v>14000</v>
      </c>
      <c r="DY21" s="35"/>
      <c r="DZ21" s="35"/>
      <c r="EA21" s="35"/>
      <c r="EB21" s="35"/>
      <c r="EC21" s="35"/>
      <c r="ED21" s="35"/>
      <c r="EE21" s="35"/>
    </row>
    <row r="22" spans="1:135" ht="39" customHeight="1" x14ac:dyDescent="0.4">
      <c r="A22" s="103"/>
      <c r="B22" s="104"/>
      <c r="C22" s="99" t="s">
        <v>7</v>
      </c>
      <c r="D22" s="100"/>
      <c r="E22" s="35">
        <v>20950</v>
      </c>
      <c r="F22" s="35">
        <v>17140</v>
      </c>
      <c r="G22" s="35">
        <v>19400</v>
      </c>
      <c r="H22" s="35">
        <v>19310</v>
      </c>
      <c r="I22" s="35">
        <v>15860</v>
      </c>
      <c r="J22" s="35">
        <v>15560</v>
      </c>
      <c r="K22" s="35">
        <v>17800</v>
      </c>
      <c r="L22" s="35">
        <v>19300</v>
      </c>
      <c r="M22" s="35">
        <v>19380</v>
      </c>
      <c r="N22" s="35">
        <v>19490</v>
      </c>
      <c r="O22" s="35">
        <v>19490</v>
      </c>
      <c r="P22" s="35">
        <v>19250</v>
      </c>
      <c r="Q22" s="35">
        <v>19190</v>
      </c>
      <c r="R22" s="35">
        <v>18480</v>
      </c>
      <c r="S22" s="35">
        <v>19100</v>
      </c>
      <c r="T22" s="35">
        <v>16300</v>
      </c>
      <c r="U22" s="35">
        <v>14310</v>
      </c>
      <c r="V22" s="35">
        <v>18020</v>
      </c>
      <c r="W22" s="35">
        <v>18500</v>
      </c>
      <c r="X22" s="35">
        <v>18660</v>
      </c>
      <c r="Y22" s="35">
        <v>14400</v>
      </c>
      <c r="Z22" s="35">
        <v>16260</v>
      </c>
      <c r="AA22" s="35">
        <v>19220</v>
      </c>
      <c r="AB22" s="103"/>
      <c r="AC22" s="104"/>
      <c r="AD22" s="99" t="s">
        <v>7</v>
      </c>
      <c r="AE22" s="100"/>
      <c r="AF22" s="35">
        <v>19220</v>
      </c>
      <c r="AG22" s="35">
        <v>18290</v>
      </c>
      <c r="AH22" s="35">
        <v>16890</v>
      </c>
      <c r="AI22" s="35">
        <v>18760</v>
      </c>
      <c r="AJ22" s="35">
        <v>19230</v>
      </c>
      <c r="AK22" s="35">
        <v>19240</v>
      </c>
      <c r="AL22" s="35">
        <v>17940</v>
      </c>
      <c r="AM22" s="35">
        <v>16700</v>
      </c>
      <c r="AN22" s="35">
        <v>17120</v>
      </c>
      <c r="AO22" s="35">
        <v>19090</v>
      </c>
      <c r="AP22" s="35">
        <v>15700</v>
      </c>
      <c r="AQ22" s="35">
        <v>19240</v>
      </c>
      <c r="AR22" s="35">
        <v>19250</v>
      </c>
      <c r="AS22" s="35">
        <v>19750</v>
      </c>
      <c r="AT22" s="35">
        <v>16670</v>
      </c>
      <c r="AU22" s="35">
        <v>17250</v>
      </c>
      <c r="AV22" s="35">
        <v>19550</v>
      </c>
      <c r="AW22" s="35">
        <v>18960</v>
      </c>
      <c r="AX22" s="35">
        <v>19570</v>
      </c>
      <c r="AY22" s="35">
        <v>20040</v>
      </c>
      <c r="AZ22" s="35">
        <v>17750</v>
      </c>
      <c r="BA22" s="35">
        <v>17730</v>
      </c>
      <c r="BB22" s="35">
        <v>17940</v>
      </c>
      <c r="BC22" s="103"/>
      <c r="BD22" s="104"/>
      <c r="BE22" s="99" t="s">
        <v>7</v>
      </c>
      <c r="BF22" s="100"/>
      <c r="BG22" s="35">
        <v>21430</v>
      </c>
      <c r="BH22" s="35">
        <v>18660</v>
      </c>
      <c r="BI22" s="35">
        <v>22810</v>
      </c>
      <c r="BJ22" s="35">
        <v>24490</v>
      </c>
      <c r="BK22" s="35">
        <v>18600</v>
      </c>
      <c r="BL22" s="35">
        <v>23280</v>
      </c>
      <c r="BM22" s="35">
        <v>16510</v>
      </c>
      <c r="BN22" s="35">
        <v>21600</v>
      </c>
      <c r="BO22" s="35">
        <v>21400</v>
      </c>
      <c r="BP22" s="35">
        <v>23360</v>
      </c>
      <c r="BQ22" s="35">
        <v>20620</v>
      </c>
      <c r="BR22" s="35">
        <v>19840</v>
      </c>
      <c r="BS22" s="35">
        <v>20150</v>
      </c>
      <c r="BT22" s="35">
        <v>17930</v>
      </c>
      <c r="BU22" s="35">
        <v>17500</v>
      </c>
      <c r="BV22" s="35">
        <v>18250</v>
      </c>
      <c r="BW22" s="35">
        <v>16890</v>
      </c>
      <c r="BX22" s="35">
        <v>18240</v>
      </c>
      <c r="BY22" s="35">
        <v>16670</v>
      </c>
      <c r="BZ22" s="35">
        <v>16900</v>
      </c>
      <c r="CA22" s="35">
        <v>17400</v>
      </c>
      <c r="CB22" s="35">
        <v>17600</v>
      </c>
      <c r="CC22" s="35">
        <v>16650</v>
      </c>
      <c r="CD22" s="103"/>
      <c r="CE22" s="104"/>
      <c r="CF22" s="99" t="s">
        <v>7</v>
      </c>
      <c r="CG22" s="100"/>
      <c r="CH22" s="35">
        <v>16480</v>
      </c>
      <c r="CI22" s="35">
        <v>15650</v>
      </c>
      <c r="CJ22" s="35">
        <v>15820</v>
      </c>
      <c r="CK22" s="35">
        <v>16230</v>
      </c>
      <c r="CL22" s="35">
        <v>15240</v>
      </c>
      <c r="CM22" s="35">
        <v>14480</v>
      </c>
      <c r="CN22" s="35">
        <v>18340</v>
      </c>
      <c r="CO22" s="35">
        <v>19250</v>
      </c>
      <c r="CP22" s="35">
        <v>17720</v>
      </c>
      <c r="CQ22" s="35">
        <v>15540</v>
      </c>
      <c r="CR22" s="35">
        <v>16680</v>
      </c>
      <c r="CS22" s="35">
        <v>17840</v>
      </c>
      <c r="CT22" s="35">
        <v>15360</v>
      </c>
      <c r="CU22" s="35">
        <v>17720</v>
      </c>
      <c r="CV22" s="35">
        <v>17640</v>
      </c>
      <c r="CW22" s="35">
        <v>17130</v>
      </c>
      <c r="CX22" s="35">
        <v>17200</v>
      </c>
      <c r="CY22" s="35">
        <v>17680</v>
      </c>
      <c r="CZ22" s="35">
        <v>14840</v>
      </c>
      <c r="DA22" s="35">
        <v>19940</v>
      </c>
      <c r="DB22" s="35">
        <v>17820</v>
      </c>
      <c r="DC22" s="35">
        <v>17910</v>
      </c>
      <c r="DD22" s="35">
        <v>17690</v>
      </c>
      <c r="DE22" s="103"/>
      <c r="DF22" s="104"/>
      <c r="DG22" s="99" t="s">
        <v>7</v>
      </c>
      <c r="DH22" s="100"/>
      <c r="DI22" s="35">
        <v>15570</v>
      </c>
      <c r="DJ22" s="35">
        <v>14330</v>
      </c>
      <c r="DK22" s="35">
        <v>16100</v>
      </c>
      <c r="DL22" s="35">
        <v>18630</v>
      </c>
      <c r="DM22" s="35">
        <v>18760</v>
      </c>
      <c r="DN22" s="35">
        <v>18510</v>
      </c>
      <c r="DO22" s="35">
        <v>18550</v>
      </c>
      <c r="DP22" s="35">
        <v>18550</v>
      </c>
      <c r="DQ22" s="35">
        <v>16160</v>
      </c>
      <c r="DR22" s="35">
        <v>18630</v>
      </c>
      <c r="DS22" s="35">
        <v>19080</v>
      </c>
      <c r="DT22" s="35">
        <v>16170</v>
      </c>
      <c r="DU22" s="35">
        <v>17010</v>
      </c>
      <c r="DV22" s="35">
        <v>17900</v>
      </c>
      <c r="DW22" s="35">
        <v>18340</v>
      </c>
      <c r="DX22" s="35">
        <v>14650</v>
      </c>
      <c r="DY22" s="35"/>
      <c r="DZ22" s="35"/>
      <c r="EA22" s="35"/>
      <c r="EB22" s="35"/>
      <c r="EC22" s="35"/>
      <c r="ED22" s="35"/>
      <c r="EE22" s="35"/>
    </row>
    <row r="23" spans="1:135" ht="39" customHeight="1" x14ac:dyDescent="0.4">
      <c r="A23" s="103"/>
      <c r="B23" s="104"/>
      <c r="C23" s="96" t="s">
        <v>6</v>
      </c>
      <c r="D23" s="88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103"/>
      <c r="AC23" s="104"/>
      <c r="AD23" s="96" t="s">
        <v>6</v>
      </c>
      <c r="AE23" s="88" t="s">
        <v>5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103"/>
      <c r="BD23" s="104"/>
      <c r="BE23" s="96" t="s">
        <v>6</v>
      </c>
      <c r="BF23" s="88" t="s">
        <v>5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 t="s">
        <v>16</v>
      </c>
      <c r="CD23" s="103"/>
      <c r="CE23" s="104"/>
      <c r="CF23" s="96" t="s">
        <v>6</v>
      </c>
      <c r="CG23" s="88" t="s">
        <v>5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 t="s">
        <v>16</v>
      </c>
      <c r="CS23" s="35" t="s">
        <v>16</v>
      </c>
      <c r="CT23" s="35" t="s">
        <v>16</v>
      </c>
      <c r="CU23" s="35" t="s">
        <v>16</v>
      </c>
      <c r="CV23" s="35" t="s">
        <v>16</v>
      </c>
      <c r="CW23" s="35" t="s">
        <v>16</v>
      </c>
      <c r="CX23" s="35" t="s">
        <v>16</v>
      </c>
      <c r="CY23" s="35" t="s">
        <v>16</v>
      </c>
      <c r="CZ23" s="35" t="s">
        <v>16</v>
      </c>
      <c r="DA23" s="35" t="s">
        <v>16</v>
      </c>
      <c r="DB23" s="35" t="s">
        <v>16</v>
      </c>
      <c r="DC23" s="35" t="s">
        <v>16</v>
      </c>
      <c r="DD23" s="35" t="s">
        <v>16</v>
      </c>
      <c r="DE23" s="103"/>
      <c r="DF23" s="104"/>
      <c r="DG23" s="96" t="s">
        <v>6</v>
      </c>
      <c r="DH23" s="88" t="s">
        <v>5</v>
      </c>
      <c r="DI23" s="35" t="s">
        <v>16</v>
      </c>
      <c r="DJ23" s="35" t="s">
        <v>16</v>
      </c>
      <c r="DK23" s="35" t="s">
        <v>16</v>
      </c>
      <c r="DL23" s="35" t="s">
        <v>16</v>
      </c>
      <c r="DM23" s="35" t="s">
        <v>16</v>
      </c>
      <c r="DN23" s="35" t="s">
        <v>16</v>
      </c>
      <c r="DO23" s="35" t="s">
        <v>16</v>
      </c>
      <c r="DP23" s="35" t="s">
        <v>16</v>
      </c>
      <c r="DQ23" s="35" t="s">
        <v>16</v>
      </c>
      <c r="DR23" s="35" t="s">
        <v>16</v>
      </c>
      <c r="DS23" s="35" t="s">
        <v>16</v>
      </c>
      <c r="DT23" s="35" t="s">
        <v>16</v>
      </c>
      <c r="DU23" s="35" t="s">
        <v>16</v>
      </c>
      <c r="DV23" s="35" t="s">
        <v>16</v>
      </c>
      <c r="DW23" s="35" t="s">
        <v>16</v>
      </c>
      <c r="DX23" s="35" t="s">
        <v>16</v>
      </c>
      <c r="DY23" s="35"/>
      <c r="DZ23" s="35"/>
      <c r="EA23" s="35"/>
      <c r="EB23" s="35"/>
      <c r="EC23" s="35"/>
      <c r="ED23" s="35"/>
      <c r="EE23" s="35"/>
    </row>
    <row r="24" spans="1:135" ht="48" customHeight="1" x14ac:dyDescent="0.4">
      <c r="A24" s="103"/>
      <c r="B24" s="104"/>
      <c r="C24" s="97"/>
      <c r="D24" s="89" t="s">
        <v>4</v>
      </c>
      <c r="E24" s="35">
        <v>10500</v>
      </c>
      <c r="F24" s="35">
        <v>7500</v>
      </c>
      <c r="G24" s="35">
        <v>6000</v>
      </c>
      <c r="H24" s="35">
        <v>6000</v>
      </c>
      <c r="I24" s="35">
        <v>6750</v>
      </c>
      <c r="J24" s="35">
        <v>7500</v>
      </c>
      <c r="K24" s="35">
        <v>7500</v>
      </c>
      <c r="L24" s="35">
        <v>6000</v>
      </c>
      <c r="M24" s="35">
        <v>6000</v>
      </c>
      <c r="N24" s="35">
        <v>6000</v>
      </c>
      <c r="O24" s="35">
        <v>6000</v>
      </c>
      <c r="P24" s="35">
        <v>6000</v>
      </c>
      <c r="Q24" s="35">
        <v>6000</v>
      </c>
      <c r="R24" s="35">
        <v>6750</v>
      </c>
      <c r="S24" s="35">
        <v>6000</v>
      </c>
      <c r="T24" s="35">
        <v>6750</v>
      </c>
      <c r="U24" s="35">
        <v>6750</v>
      </c>
      <c r="V24" s="35">
        <v>6000</v>
      </c>
      <c r="W24" s="35">
        <v>6000</v>
      </c>
      <c r="X24" s="35">
        <v>6000</v>
      </c>
      <c r="Y24" s="35">
        <v>6750</v>
      </c>
      <c r="Z24" s="35">
        <v>7500</v>
      </c>
      <c r="AA24" s="35">
        <v>6000</v>
      </c>
      <c r="AB24" s="103"/>
      <c r="AC24" s="104"/>
      <c r="AD24" s="97"/>
      <c r="AE24" s="89" t="s">
        <v>4</v>
      </c>
      <c r="AF24" s="35">
        <v>6000</v>
      </c>
      <c r="AG24" s="35">
        <v>6000</v>
      </c>
      <c r="AH24" s="35">
        <v>6750</v>
      </c>
      <c r="AI24" s="35">
        <v>6000</v>
      </c>
      <c r="AJ24" s="35">
        <v>6000</v>
      </c>
      <c r="AK24" s="35">
        <v>6000</v>
      </c>
      <c r="AL24" s="35">
        <v>6750</v>
      </c>
      <c r="AM24" s="35">
        <v>8250</v>
      </c>
      <c r="AN24" s="35">
        <v>7500</v>
      </c>
      <c r="AO24" s="35">
        <v>6000</v>
      </c>
      <c r="AP24" s="35">
        <v>7500</v>
      </c>
      <c r="AQ24" s="35">
        <v>6000</v>
      </c>
      <c r="AR24" s="35">
        <v>6000</v>
      </c>
      <c r="AS24" s="35">
        <v>6750</v>
      </c>
      <c r="AT24" s="35">
        <v>6750</v>
      </c>
      <c r="AU24" s="35">
        <v>7500</v>
      </c>
      <c r="AV24" s="35">
        <v>8250</v>
      </c>
      <c r="AW24" s="35">
        <v>9000</v>
      </c>
      <c r="AX24" s="35">
        <v>6750</v>
      </c>
      <c r="AY24" s="35">
        <v>7500</v>
      </c>
      <c r="AZ24" s="35">
        <v>8250</v>
      </c>
      <c r="BA24" s="35">
        <v>7500</v>
      </c>
      <c r="BB24" s="35">
        <v>9000</v>
      </c>
      <c r="BC24" s="103"/>
      <c r="BD24" s="104"/>
      <c r="BE24" s="97"/>
      <c r="BF24" s="89" t="s">
        <v>4</v>
      </c>
      <c r="BG24" s="35">
        <v>9750</v>
      </c>
      <c r="BH24" s="35">
        <v>9750</v>
      </c>
      <c r="BI24" s="35">
        <v>9000</v>
      </c>
      <c r="BJ24" s="35">
        <v>9000</v>
      </c>
      <c r="BK24" s="35">
        <v>8250</v>
      </c>
      <c r="BL24" s="35">
        <v>9000</v>
      </c>
      <c r="BM24" s="35">
        <v>6750</v>
      </c>
      <c r="BN24" s="35">
        <v>8250</v>
      </c>
      <c r="BO24" s="35">
        <v>8250</v>
      </c>
      <c r="BP24" s="35">
        <v>9000</v>
      </c>
      <c r="BQ24" s="35">
        <v>8250</v>
      </c>
      <c r="BR24" s="35">
        <v>6750</v>
      </c>
      <c r="BS24" s="35">
        <v>7500</v>
      </c>
      <c r="BT24" s="35">
        <v>7500</v>
      </c>
      <c r="BU24" s="35">
        <v>7500</v>
      </c>
      <c r="BV24" s="35">
        <v>8250</v>
      </c>
      <c r="BW24" s="35">
        <v>6750</v>
      </c>
      <c r="BX24" s="35">
        <v>8250</v>
      </c>
      <c r="BY24" s="35">
        <v>6900</v>
      </c>
      <c r="BZ24" s="35">
        <v>6900</v>
      </c>
      <c r="CA24" s="35">
        <v>6900</v>
      </c>
      <c r="CB24" s="35">
        <v>6900</v>
      </c>
      <c r="CC24" s="35">
        <v>7650</v>
      </c>
      <c r="CD24" s="103"/>
      <c r="CE24" s="104"/>
      <c r="CF24" s="97"/>
      <c r="CG24" s="89" t="s">
        <v>4</v>
      </c>
      <c r="CH24" s="35">
        <v>6150</v>
      </c>
      <c r="CI24" s="35">
        <v>6150</v>
      </c>
      <c r="CJ24" s="35">
        <v>6900</v>
      </c>
      <c r="CK24" s="35">
        <v>6150</v>
      </c>
      <c r="CL24" s="35">
        <v>6150</v>
      </c>
      <c r="CM24" s="35">
        <v>6150</v>
      </c>
      <c r="CN24" s="35">
        <v>7650</v>
      </c>
      <c r="CO24" s="35">
        <v>8400</v>
      </c>
      <c r="CP24" s="35">
        <v>6900</v>
      </c>
      <c r="CQ24" s="35">
        <v>6150</v>
      </c>
      <c r="CR24" s="35">
        <v>7650</v>
      </c>
      <c r="CS24" s="35">
        <v>6900</v>
      </c>
      <c r="CT24" s="35">
        <v>6900</v>
      </c>
      <c r="CU24" s="35">
        <v>6900</v>
      </c>
      <c r="CV24" s="35">
        <v>6150</v>
      </c>
      <c r="CW24" s="35">
        <v>6900</v>
      </c>
      <c r="CX24" s="35">
        <v>6900</v>
      </c>
      <c r="CY24" s="35">
        <v>6900</v>
      </c>
      <c r="CZ24" s="35">
        <v>5400</v>
      </c>
      <c r="DA24" s="35">
        <v>6900</v>
      </c>
      <c r="DB24" s="35">
        <v>6150</v>
      </c>
      <c r="DC24" s="35">
        <v>6900</v>
      </c>
      <c r="DD24" s="35">
        <v>6150</v>
      </c>
      <c r="DE24" s="103"/>
      <c r="DF24" s="104"/>
      <c r="DG24" s="97"/>
      <c r="DH24" s="89" t="s">
        <v>4</v>
      </c>
      <c r="DI24" s="35">
        <v>6150</v>
      </c>
      <c r="DJ24" s="35">
        <v>6150</v>
      </c>
      <c r="DK24" s="35">
        <v>6900</v>
      </c>
      <c r="DL24" s="35">
        <v>6750</v>
      </c>
      <c r="DM24" s="35">
        <v>6750</v>
      </c>
      <c r="DN24" s="35">
        <v>6000</v>
      </c>
      <c r="DO24" s="35">
        <v>6000</v>
      </c>
      <c r="DP24" s="35">
        <v>6750</v>
      </c>
      <c r="DQ24" s="35">
        <v>6000</v>
      </c>
      <c r="DR24" s="35">
        <v>6750</v>
      </c>
      <c r="DS24" s="35">
        <v>6750</v>
      </c>
      <c r="DT24" s="35">
        <v>7650</v>
      </c>
      <c r="DU24" s="35">
        <v>5400</v>
      </c>
      <c r="DV24" s="35">
        <v>5400</v>
      </c>
      <c r="DW24" s="35">
        <v>5400</v>
      </c>
      <c r="DX24" s="35">
        <v>6150</v>
      </c>
      <c r="DY24" s="35"/>
      <c r="DZ24" s="35"/>
      <c r="EA24" s="35"/>
      <c r="EB24" s="35"/>
      <c r="EC24" s="35"/>
      <c r="ED24" s="35"/>
      <c r="EE24" s="35"/>
    </row>
    <row r="25" spans="1:135" ht="39" customHeight="1" x14ac:dyDescent="0.4">
      <c r="A25" s="103"/>
      <c r="B25" s="104"/>
      <c r="C25" s="97"/>
      <c r="D25" s="89" t="s">
        <v>3</v>
      </c>
      <c r="E25" s="35">
        <v>10450</v>
      </c>
      <c r="F25" s="35">
        <v>9640</v>
      </c>
      <c r="G25" s="35">
        <v>13400</v>
      </c>
      <c r="H25" s="35">
        <v>13310</v>
      </c>
      <c r="I25" s="35">
        <v>9110</v>
      </c>
      <c r="J25" s="35">
        <v>8060</v>
      </c>
      <c r="K25" s="35">
        <v>10300</v>
      </c>
      <c r="L25" s="35">
        <v>13300</v>
      </c>
      <c r="M25" s="35">
        <v>13380</v>
      </c>
      <c r="N25" s="35">
        <v>13490</v>
      </c>
      <c r="O25" s="35">
        <v>13490</v>
      </c>
      <c r="P25" s="35">
        <v>13250</v>
      </c>
      <c r="Q25" s="35">
        <v>13190</v>
      </c>
      <c r="R25" s="35">
        <v>11730</v>
      </c>
      <c r="S25" s="35">
        <v>13100</v>
      </c>
      <c r="T25" s="35">
        <v>9550</v>
      </c>
      <c r="U25" s="35">
        <v>7560</v>
      </c>
      <c r="V25" s="35">
        <v>12020</v>
      </c>
      <c r="W25" s="35">
        <v>12500</v>
      </c>
      <c r="X25" s="35">
        <v>12660</v>
      </c>
      <c r="Y25" s="35">
        <v>7650</v>
      </c>
      <c r="Z25" s="35">
        <v>8760</v>
      </c>
      <c r="AA25" s="35">
        <v>13220</v>
      </c>
      <c r="AB25" s="103"/>
      <c r="AC25" s="104"/>
      <c r="AD25" s="97"/>
      <c r="AE25" s="89" t="s">
        <v>3</v>
      </c>
      <c r="AF25" s="35">
        <v>13220</v>
      </c>
      <c r="AG25" s="35">
        <v>12290</v>
      </c>
      <c r="AH25" s="35">
        <v>10140</v>
      </c>
      <c r="AI25" s="35">
        <v>12760</v>
      </c>
      <c r="AJ25" s="35">
        <v>13230</v>
      </c>
      <c r="AK25" s="35">
        <v>13240</v>
      </c>
      <c r="AL25" s="35">
        <v>11190</v>
      </c>
      <c r="AM25" s="35">
        <v>8450</v>
      </c>
      <c r="AN25" s="35">
        <v>9620</v>
      </c>
      <c r="AO25" s="35">
        <v>13090</v>
      </c>
      <c r="AP25" s="35">
        <v>8200</v>
      </c>
      <c r="AQ25" s="35">
        <v>13240</v>
      </c>
      <c r="AR25" s="35">
        <v>13250</v>
      </c>
      <c r="AS25" s="35">
        <v>13000</v>
      </c>
      <c r="AT25" s="35">
        <v>9920</v>
      </c>
      <c r="AU25" s="35">
        <v>9750</v>
      </c>
      <c r="AV25" s="35">
        <v>11300</v>
      </c>
      <c r="AW25" s="35">
        <v>9960</v>
      </c>
      <c r="AX25" s="35">
        <v>12820</v>
      </c>
      <c r="AY25" s="35">
        <v>12540</v>
      </c>
      <c r="AZ25" s="35">
        <v>9500</v>
      </c>
      <c r="BA25" s="35">
        <v>10230</v>
      </c>
      <c r="BB25" s="35">
        <v>8940</v>
      </c>
      <c r="BC25" s="103"/>
      <c r="BD25" s="104"/>
      <c r="BE25" s="97"/>
      <c r="BF25" s="89" t="s">
        <v>3</v>
      </c>
      <c r="BG25" s="35">
        <v>11680</v>
      </c>
      <c r="BH25" s="35">
        <v>5910</v>
      </c>
      <c r="BI25" s="35">
        <v>10060</v>
      </c>
      <c r="BJ25" s="35">
        <v>10990</v>
      </c>
      <c r="BK25" s="35">
        <v>5850</v>
      </c>
      <c r="BL25" s="35">
        <v>8280</v>
      </c>
      <c r="BM25" s="35">
        <v>9760</v>
      </c>
      <c r="BN25" s="35">
        <v>10350</v>
      </c>
      <c r="BO25" s="35">
        <v>9650</v>
      </c>
      <c r="BP25" s="35">
        <v>9860</v>
      </c>
      <c r="BQ25" s="35">
        <v>10570</v>
      </c>
      <c r="BR25" s="35">
        <v>10690</v>
      </c>
      <c r="BS25" s="35">
        <v>10250</v>
      </c>
      <c r="BT25" s="35">
        <v>10430</v>
      </c>
      <c r="BU25" s="35">
        <v>10000</v>
      </c>
      <c r="BV25" s="35">
        <v>10000</v>
      </c>
      <c r="BW25" s="35">
        <v>10140</v>
      </c>
      <c r="BX25" s="35">
        <v>8790</v>
      </c>
      <c r="BY25" s="35">
        <v>9770</v>
      </c>
      <c r="BZ25" s="35">
        <v>10000</v>
      </c>
      <c r="CA25" s="35">
        <v>10500</v>
      </c>
      <c r="CB25" s="35">
        <v>10700</v>
      </c>
      <c r="CC25" s="35">
        <v>9000</v>
      </c>
      <c r="CD25" s="103"/>
      <c r="CE25" s="104"/>
      <c r="CF25" s="97"/>
      <c r="CG25" s="89" t="s">
        <v>3</v>
      </c>
      <c r="CH25" s="35">
        <v>10330</v>
      </c>
      <c r="CI25" s="35">
        <v>9500</v>
      </c>
      <c r="CJ25" s="35">
        <v>8920</v>
      </c>
      <c r="CK25" s="35">
        <v>10080</v>
      </c>
      <c r="CL25" s="35">
        <v>9090</v>
      </c>
      <c r="CM25" s="35">
        <v>8330</v>
      </c>
      <c r="CN25" s="35">
        <v>10690</v>
      </c>
      <c r="CO25" s="35">
        <v>10850</v>
      </c>
      <c r="CP25" s="35">
        <v>10820</v>
      </c>
      <c r="CQ25" s="35">
        <v>9390</v>
      </c>
      <c r="CR25" s="35">
        <v>9030</v>
      </c>
      <c r="CS25" s="35">
        <v>10940</v>
      </c>
      <c r="CT25" s="35">
        <v>8460</v>
      </c>
      <c r="CU25" s="35">
        <v>10820</v>
      </c>
      <c r="CV25" s="35">
        <v>11490</v>
      </c>
      <c r="CW25" s="35">
        <v>10230</v>
      </c>
      <c r="CX25" s="35">
        <v>10300</v>
      </c>
      <c r="CY25" s="35">
        <v>10780</v>
      </c>
      <c r="CZ25" s="35">
        <v>9440</v>
      </c>
      <c r="DA25" s="35">
        <v>13040</v>
      </c>
      <c r="DB25" s="35">
        <v>11670</v>
      </c>
      <c r="DC25" s="35">
        <v>11010</v>
      </c>
      <c r="DD25" s="35">
        <v>11540</v>
      </c>
      <c r="DE25" s="103"/>
      <c r="DF25" s="104"/>
      <c r="DG25" s="97"/>
      <c r="DH25" s="89" t="s">
        <v>3</v>
      </c>
      <c r="DI25" s="35">
        <v>9420</v>
      </c>
      <c r="DJ25" s="35">
        <v>8180</v>
      </c>
      <c r="DK25" s="35">
        <v>9200</v>
      </c>
      <c r="DL25" s="35">
        <v>11880</v>
      </c>
      <c r="DM25" s="35">
        <v>12010</v>
      </c>
      <c r="DN25" s="35">
        <v>12510</v>
      </c>
      <c r="DO25" s="35">
        <v>12550</v>
      </c>
      <c r="DP25" s="35">
        <v>11800</v>
      </c>
      <c r="DQ25" s="35">
        <v>10160</v>
      </c>
      <c r="DR25" s="35">
        <v>11880</v>
      </c>
      <c r="DS25" s="35">
        <v>12330</v>
      </c>
      <c r="DT25" s="35">
        <v>8520</v>
      </c>
      <c r="DU25" s="35">
        <v>11610</v>
      </c>
      <c r="DV25" s="35">
        <v>12500</v>
      </c>
      <c r="DW25" s="35">
        <v>12940</v>
      </c>
      <c r="DX25" s="35">
        <v>8500</v>
      </c>
      <c r="DY25" s="35"/>
      <c r="DZ25" s="35"/>
      <c r="EA25" s="35"/>
      <c r="EB25" s="35"/>
      <c r="EC25" s="35"/>
      <c r="ED25" s="35"/>
      <c r="EE25" s="35"/>
    </row>
    <row r="26" spans="1:135" ht="39" customHeight="1" x14ac:dyDescent="0.4">
      <c r="A26" s="105"/>
      <c r="B26" s="106"/>
      <c r="C26" s="98"/>
      <c r="D26" s="88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105"/>
      <c r="AC26" s="106"/>
      <c r="AD26" s="98"/>
      <c r="AE26" s="88" t="s">
        <v>2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105"/>
      <c r="BD26" s="106"/>
      <c r="BE26" s="98"/>
      <c r="BF26" s="88" t="s">
        <v>2</v>
      </c>
      <c r="BG26" s="35" t="s">
        <v>16</v>
      </c>
      <c r="BH26" s="35">
        <v>3000</v>
      </c>
      <c r="BI26" s="35">
        <v>3750</v>
      </c>
      <c r="BJ26" s="35">
        <v>4500</v>
      </c>
      <c r="BK26" s="35">
        <v>4500</v>
      </c>
      <c r="BL26" s="35">
        <v>6000</v>
      </c>
      <c r="BM26" s="35" t="s">
        <v>16</v>
      </c>
      <c r="BN26" s="35">
        <v>3000</v>
      </c>
      <c r="BO26" s="35">
        <v>3500</v>
      </c>
      <c r="BP26" s="35">
        <v>4500</v>
      </c>
      <c r="BQ26" s="35">
        <v>1800</v>
      </c>
      <c r="BR26" s="35">
        <v>2400</v>
      </c>
      <c r="BS26" s="35">
        <v>2400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>
        <v>1200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 t="s">
        <v>16</v>
      </c>
      <c r="CD26" s="105"/>
      <c r="CE26" s="106"/>
      <c r="CF26" s="98"/>
      <c r="CG26" s="88" t="s">
        <v>2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 t="s">
        <v>16</v>
      </c>
      <c r="CS26" s="35" t="s">
        <v>16</v>
      </c>
      <c r="CT26" s="35" t="s">
        <v>16</v>
      </c>
      <c r="CU26" s="35" t="s">
        <v>16</v>
      </c>
      <c r="CV26" s="35" t="s">
        <v>16</v>
      </c>
      <c r="CW26" s="35" t="s">
        <v>16</v>
      </c>
      <c r="CX26" s="35" t="s">
        <v>16</v>
      </c>
      <c r="CY26" s="35" t="s">
        <v>16</v>
      </c>
      <c r="CZ26" s="35" t="s">
        <v>16</v>
      </c>
      <c r="DA26" s="35" t="s">
        <v>16</v>
      </c>
      <c r="DB26" s="35" t="s">
        <v>16</v>
      </c>
      <c r="DC26" s="35" t="s">
        <v>16</v>
      </c>
      <c r="DD26" s="35" t="s">
        <v>16</v>
      </c>
      <c r="DE26" s="105"/>
      <c r="DF26" s="106"/>
      <c r="DG26" s="98"/>
      <c r="DH26" s="88" t="s">
        <v>2</v>
      </c>
      <c r="DI26" s="35" t="s">
        <v>16</v>
      </c>
      <c r="DJ26" s="35" t="s">
        <v>16</v>
      </c>
      <c r="DK26" s="35" t="s">
        <v>16</v>
      </c>
      <c r="DL26" s="35" t="s">
        <v>16</v>
      </c>
      <c r="DM26" s="35" t="s">
        <v>16</v>
      </c>
      <c r="DN26" s="35" t="s">
        <v>16</v>
      </c>
      <c r="DO26" s="35" t="s">
        <v>16</v>
      </c>
      <c r="DP26" s="35" t="s">
        <v>16</v>
      </c>
      <c r="DQ26" s="35" t="s">
        <v>16</v>
      </c>
      <c r="DR26" s="35" t="s">
        <v>16</v>
      </c>
      <c r="DS26" s="35" t="s">
        <v>16</v>
      </c>
      <c r="DT26" s="35" t="s">
        <v>16</v>
      </c>
      <c r="DU26" s="35" t="s">
        <v>16</v>
      </c>
      <c r="DV26" s="35" t="s">
        <v>16</v>
      </c>
      <c r="DW26" s="35" t="s">
        <v>16</v>
      </c>
      <c r="DX26" s="35" t="s">
        <v>16</v>
      </c>
      <c r="DY26" s="35"/>
      <c r="DZ26" s="35"/>
      <c r="EA26" s="35"/>
      <c r="EB26" s="35"/>
      <c r="EC26" s="35"/>
      <c r="ED26" s="35"/>
      <c r="EE26" s="35"/>
    </row>
    <row r="27" spans="1:135" ht="19.5" customHeight="1" x14ac:dyDescent="0.4">
      <c r="E27" s="91"/>
      <c r="F27" s="91"/>
      <c r="G27" s="91"/>
      <c r="I27" s="91"/>
      <c r="J27" s="91"/>
      <c r="K27" s="91"/>
      <c r="AF27" s="91"/>
      <c r="AG27" s="91"/>
      <c r="AH27" s="91"/>
      <c r="AJ27" s="91"/>
      <c r="AK27" s="91"/>
      <c r="AL27" s="91"/>
      <c r="BG27" s="91"/>
      <c r="BH27" s="91"/>
      <c r="BI27" s="91"/>
      <c r="BK27" s="91"/>
      <c r="BL27" s="91"/>
      <c r="BM27" s="91"/>
      <c r="CH27" s="91"/>
      <c r="CI27" s="91"/>
      <c r="CJ27" s="91"/>
      <c r="CL27" s="91"/>
      <c r="CM27" s="91"/>
      <c r="CN27" s="91"/>
      <c r="DI27" s="91"/>
      <c r="DJ27" s="91"/>
      <c r="DK27" s="91"/>
      <c r="DM27" s="91"/>
      <c r="DN27" s="91"/>
      <c r="DO27" s="91"/>
    </row>
    <row r="28" spans="1:135" ht="19.5" customHeight="1" x14ac:dyDescent="0.4">
      <c r="E28" s="14" t="s">
        <v>81</v>
      </c>
      <c r="AF28" s="14" t="s">
        <v>81</v>
      </c>
      <c r="BG28" s="14" t="s">
        <v>81</v>
      </c>
      <c r="CH28" s="14" t="s">
        <v>81</v>
      </c>
      <c r="DI28" s="14" t="s">
        <v>81</v>
      </c>
    </row>
    <row r="29" spans="1:135" ht="19.5" customHeight="1" x14ac:dyDescent="0.4">
      <c r="E29" s="14" t="s">
        <v>82</v>
      </c>
      <c r="AF29" s="14" t="s">
        <v>82</v>
      </c>
      <c r="BG29" s="14" t="s">
        <v>82</v>
      </c>
      <c r="CH29" s="14" t="s">
        <v>82</v>
      </c>
      <c r="DI29" s="14" t="s">
        <v>82</v>
      </c>
    </row>
    <row r="30" spans="1:135" ht="14.25" customHeight="1" x14ac:dyDescent="0.4"/>
    <row r="31" spans="1:135" ht="14.25" customHeight="1" x14ac:dyDescent="0.4"/>
    <row r="32" spans="1:135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</sheetData>
  <mergeCells count="65">
    <mergeCell ref="DE10:DH10"/>
    <mergeCell ref="CD10:CG10"/>
    <mergeCell ref="BC10:BF10"/>
    <mergeCell ref="AB10:AE10"/>
    <mergeCell ref="A10:D10"/>
    <mergeCell ref="DE2:EE2"/>
    <mergeCell ref="CD2:DD2"/>
    <mergeCell ref="BC2:CC2"/>
    <mergeCell ref="AB2:BB2"/>
    <mergeCell ref="A2:AA2"/>
    <mergeCell ref="DE12:DH13"/>
    <mergeCell ref="CD12:CG13"/>
    <mergeCell ref="BC12:BF13"/>
    <mergeCell ref="AB12:AE13"/>
    <mergeCell ref="A12:D13"/>
    <mergeCell ref="DE11:DH11"/>
    <mergeCell ref="CD11:CG11"/>
    <mergeCell ref="BC11:BF11"/>
    <mergeCell ref="AB11:AE11"/>
    <mergeCell ref="A11:D11"/>
    <mergeCell ref="DE18:DF20"/>
    <mergeCell ref="DG18:DH18"/>
    <mergeCell ref="CD18:CE20"/>
    <mergeCell ref="CF18:CG18"/>
    <mergeCell ref="BC18:BD20"/>
    <mergeCell ref="DG19:DH19"/>
    <mergeCell ref="CF19:CG19"/>
    <mergeCell ref="BE19:BF19"/>
    <mergeCell ref="DE14:DH17"/>
    <mergeCell ref="CD14:CG17"/>
    <mergeCell ref="BC14:BF17"/>
    <mergeCell ref="AB14:AE17"/>
    <mergeCell ref="A14:D17"/>
    <mergeCell ref="AD19:AE19"/>
    <mergeCell ref="C19:D19"/>
    <mergeCell ref="BE18:BF18"/>
    <mergeCell ref="AB18:AC20"/>
    <mergeCell ref="AD18:AE18"/>
    <mergeCell ref="A18:B20"/>
    <mergeCell ref="C18:D18"/>
    <mergeCell ref="DE21:DF26"/>
    <mergeCell ref="DG21:DH21"/>
    <mergeCell ref="CD21:CE26"/>
    <mergeCell ref="CF21:CG21"/>
    <mergeCell ref="BC21:BD26"/>
    <mergeCell ref="DG20:DH20"/>
    <mergeCell ref="CF20:CG20"/>
    <mergeCell ref="BE20:BF20"/>
    <mergeCell ref="AD20:AE20"/>
    <mergeCell ref="C20:D20"/>
    <mergeCell ref="DG22:DH22"/>
    <mergeCell ref="CF22:CG22"/>
    <mergeCell ref="BE22:BF22"/>
    <mergeCell ref="AD22:AE22"/>
    <mergeCell ref="C22:D22"/>
    <mergeCell ref="BE21:BF21"/>
    <mergeCell ref="AB21:AC26"/>
    <mergeCell ref="AD21:AE21"/>
    <mergeCell ref="A21:B26"/>
    <mergeCell ref="C21:D21"/>
    <mergeCell ref="DG23:DG26"/>
    <mergeCell ref="CF23:CF26"/>
    <mergeCell ref="BE23:BE26"/>
    <mergeCell ref="AD23:AD26"/>
    <mergeCell ref="C23:C26"/>
  </mergeCells>
  <phoneticPr fontId="19"/>
  <pageMargins left="0.62992125984251968" right="0.27559055118110237" top="0.78740157480314965" bottom="0.39370078740157483" header="0.55118110236220474" footer="0.51181102362204722"/>
  <pageSetup paperSize="9" scale="62" fitToWidth="2" orientation="landscape" r:id="rId1"/>
  <headerFooter alignWithMargins="0"/>
  <colBreaks count="5" manualBreakCount="5">
    <brk id="27" max="28" man="1"/>
    <brk id="54" max="28" man="1"/>
    <brk id="81" max="28" man="1"/>
    <brk id="108" max="28" man="1"/>
    <brk id="135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42"/>
  <sheetViews>
    <sheetView view="pageBreakPreview" zoomScale="85" zoomScaleNormal="100" zoomScaleSheetLayoutView="85" workbookViewId="0">
      <selection activeCell="W10" sqref="W10"/>
    </sheetView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5" style="14" customWidth="1"/>
    <col min="4" max="4" width="13.5" style="14" customWidth="1"/>
    <col min="5" max="11" width="7" style="15" customWidth="1"/>
    <col min="12" max="26" width="7" style="14" customWidth="1"/>
    <col min="27" max="27" width="7.125" style="14" customWidth="1"/>
    <col min="28" max="28" width="5.625" style="14" customWidth="1"/>
    <col min="29" max="29" width="3.5" style="14" customWidth="1"/>
    <col min="30" max="30" width="13.5" style="14" customWidth="1"/>
    <col min="31" max="52" width="7" style="14" customWidth="1"/>
    <col min="53" max="53" width="7.125" style="14" customWidth="1"/>
    <col min="54" max="54" width="5.625" style="14" customWidth="1"/>
    <col min="55" max="55" width="3.5" style="14" customWidth="1"/>
    <col min="56" max="56" width="13.5" style="14" customWidth="1"/>
    <col min="57" max="78" width="7" style="14" customWidth="1"/>
    <col min="79" max="79" width="7.125" style="14" customWidth="1"/>
    <col min="80" max="80" width="5.625" style="14" customWidth="1"/>
    <col min="81" max="81" width="3.5" style="14" customWidth="1"/>
    <col min="82" max="82" width="13.5" style="14" customWidth="1"/>
    <col min="83" max="104" width="7" style="14" customWidth="1"/>
    <col min="105" max="105" width="7.125" style="14" customWidth="1"/>
    <col min="106" max="106" width="5.625" style="14" customWidth="1"/>
    <col min="107" max="107" width="3.5" style="14" customWidth="1"/>
    <col min="108" max="108" width="13.5" style="14" customWidth="1"/>
    <col min="109" max="130" width="7" style="14" customWidth="1"/>
    <col min="131" max="16384" width="8" style="14"/>
  </cols>
  <sheetData>
    <row r="1" spans="1:131" ht="27.75" customHeight="1" x14ac:dyDescent="0.4">
      <c r="A1" s="13"/>
      <c r="AA1" s="13"/>
      <c r="AE1" s="15"/>
      <c r="AF1" s="15"/>
      <c r="AG1" s="15"/>
      <c r="AH1" s="15"/>
      <c r="AI1" s="15"/>
      <c r="AJ1" s="15"/>
      <c r="AK1" s="15"/>
      <c r="BA1" s="13"/>
      <c r="BE1" s="15"/>
      <c r="BF1" s="15"/>
      <c r="BG1" s="15"/>
      <c r="BH1" s="15"/>
      <c r="BI1" s="15"/>
      <c r="BJ1" s="15"/>
      <c r="BK1" s="15"/>
      <c r="CA1" s="13"/>
      <c r="CE1" s="15"/>
      <c r="CF1" s="15"/>
      <c r="CG1" s="15"/>
      <c r="CH1" s="15"/>
      <c r="CI1" s="15"/>
      <c r="CJ1" s="15"/>
      <c r="CK1" s="15"/>
      <c r="DA1" s="13"/>
      <c r="DE1" s="15"/>
      <c r="DF1" s="15"/>
      <c r="DG1" s="15"/>
      <c r="DH1" s="15"/>
      <c r="DI1" s="15"/>
      <c r="DJ1" s="15"/>
      <c r="DK1" s="15"/>
    </row>
    <row r="2" spans="1:131" ht="27" customHeight="1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 t="s">
        <v>30</v>
      </c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 t="s">
        <v>30</v>
      </c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 t="s">
        <v>30</v>
      </c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 t="s">
        <v>30</v>
      </c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</row>
    <row r="3" spans="1:131" ht="15.75" customHeight="1" x14ac:dyDescent="0.4">
      <c r="A3" s="14" t="s">
        <v>15</v>
      </c>
      <c r="B3" s="17"/>
      <c r="C3" s="17"/>
      <c r="D3" s="17"/>
      <c r="AA3" s="14" t="s">
        <v>15</v>
      </c>
      <c r="AB3" s="17"/>
      <c r="AC3" s="17"/>
      <c r="AD3" s="17"/>
      <c r="AE3" s="15"/>
      <c r="AF3" s="15"/>
      <c r="AG3" s="15"/>
      <c r="AH3" s="15"/>
      <c r="AI3" s="15"/>
      <c r="AJ3" s="15"/>
      <c r="AK3" s="15"/>
      <c r="BA3" s="14" t="s">
        <v>15</v>
      </c>
      <c r="BB3" s="17"/>
      <c r="BC3" s="17"/>
      <c r="BD3" s="17"/>
      <c r="BE3" s="15"/>
      <c r="BF3" s="15"/>
      <c r="BG3" s="15"/>
      <c r="BH3" s="15"/>
      <c r="BI3" s="15"/>
      <c r="BJ3" s="15"/>
      <c r="BK3" s="15"/>
      <c r="CA3" s="14" t="s">
        <v>15</v>
      </c>
      <c r="CB3" s="17"/>
      <c r="CC3" s="17"/>
      <c r="CD3" s="17"/>
      <c r="CE3" s="15"/>
      <c r="CF3" s="15"/>
      <c r="CG3" s="15"/>
      <c r="CH3" s="15"/>
      <c r="CI3" s="15"/>
      <c r="CJ3" s="15"/>
      <c r="CK3" s="15"/>
      <c r="DA3" s="14" t="s">
        <v>15</v>
      </c>
      <c r="DB3" s="17"/>
      <c r="DC3" s="17"/>
      <c r="DD3" s="17"/>
      <c r="DE3" s="15"/>
      <c r="DF3" s="15"/>
      <c r="DG3" s="15"/>
      <c r="DH3" s="15"/>
      <c r="DI3" s="15"/>
      <c r="DJ3" s="15"/>
      <c r="DK3" s="15"/>
    </row>
    <row r="4" spans="1:131" ht="24.75" customHeight="1" x14ac:dyDescent="0.4">
      <c r="A4" s="9" t="s">
        <v>31</v>
      </c>
      <c r="B4" s="17"/>
      <c r="C4" s="17"/>
      <c r="D4" s="17"/>
      <c r="AA4" s="9" t="s">
        <v>31</v>
      </c>
      <c r="AB4" s="17"/>
      <c r="AC4" s="17"/>
      <c r="AD4" s="17"/>
      <c r="AE4" s="15"/>
      <c r="AF4" s="15"/>
      <c r="AG4" s="15"/>
      <c r="AH4" s="15"/>
      <c r="AI4" s="15"/>
      <c r="AJ4" s="15"/>
      <c r="AK4" s="15"/>
      <c r="BA4" s="9" t="s">
        <v>31</v>
      </c>
      <c r="BB4" s="17"/>
      <c r="BC4" s="17"/>
      <c r="BD4" s="17"/>
      <c r="BE4" s="15"/>
      <c r="BF4" s="15"/>
      <c r="BG4" s="15"/>
      <c r="BH4" s="15"/>
      <c r="BI4" s="15"/>
      <c r="BJ4" s="15"/>
      <c r="BK4" s="15"/>
      <c r="CA4" s="9" t="s">
        <v>31</v>
      </c>
      <c r="CB4" s="17"/>
      <c r="CC4" s="17"/>
      <c r="CD4" s="17"/>
      <c r="CE4" s="15"/>
      <c r="CF4" s="15"/>
      <c r="CG4" s="15"/>
      <c r="CH4" s="15"/>
      <c r="CI4" s="15"/>
      <c r="CJ4" s="15"/>
      <c r="CK4" s="15"/>
      <c r="DA4" s="9" t="s">
        <v>31</v>
      </c>
      <c r="DB4" s="17"/>
      <c r="DC4" s="17"/>
      <c r="DD4" s="17"/>
      <c r="DE4" s="15"/>
      <c r="DF4" s="15"/>
      <c r="DG4" s="15"/>
      <c r="DH4" s="15"/>
      <c r="DI4" s="15"/>
      <c r="DJ4" s="15"/>
      <c r="DK4" s="15"/>
    </row>
    <row r="5" spans="1:131" ht="24.75" customHeight="1" x14ac:dyDescent="0.4">
      <c r="A5" s="9" t="s">
        <v>32</v>
      </c>
      <c r="B5" s="17"/>
      <c r="C5" s="17"/>
      <c r="D5" s="17"/>
      <c r="AA5" s="9" t="s">
        <v>32</v>
      </c>
      <c r="AB5" s="17"/>
      <c r="AC5" s="17"/>
      <c r="AD5" s="17"/>
      <c r="AE5" s="15"/>
      <c r="AF5" s="15"/>
      <c r="AG5" s="15"/>
      <c r="AH5" s="15"/>
      <c r="AI5" s="15"/>
      <c r="AJ5" s="15"/>
      <c r="AK5" s="15"/>
      <c r="BA5" s="9" t="s">
        <v>32</v>
      </c>
      <c r="BB5" s="17"/>
      <c r="BC5" s="17"/>
      <c r="BD5" s="17"/>
      <c r="BE5" s="15"/>
      <c r="BF5" s="15"/>
      <c r="BG5" s="15"/>
      <c r="BH5" s="15"/>
      <c r="BI5" s="15"/>
      <c r="BJ5" s="15"/>
      <c r="BK5" s="15"/>
      <c r="CA5" s="9" t="s">
        <v>32</v>
      </c>
      <c r="CB5" s="17"/>
      <c r="CC5" s="17"/>
      <c r="CD5" s="17"/>
      <c r="CE5" s="15"/>
      <c r="CF5" s="15"/>
      <c r="CG5" s="15"/>
      <c r="CH5" s="15"/>
      <c r="CI5" s="15"/>
      <c r="CJ5" s="15"/>
      <c r="CK5" s="15"/>
      <c r="DA5" s="9" t="s">
        <v>32</v>
      </c>
      <c r="DB5" s="17"/>
      <c r="DC5" s="17"/>
      <c r="DD5" s="17"/>
      <c r="DE5" s="15"/>
      <c r="DF5" s="15"/>
      <c r="DG5" s="15"/>
      <c r="DH5" s="15"/>
      <c r="DI5" s="15"/>
      <c r="DJ5" s="15"/>
      <c r="DK5" s="15"/>
    </row>
    <row r="6" spans="1:131" ht="15" customHeight="1" x14ac:dyDescent="0.4">
      <c r="B6" s="17"/>
      <c r="C6" s="17"/>
      <c r="D6" s="17"/>
      <c r="AB6" s="17"/>
      <c r="AC6" s="17"/>
      <c r="AD6" s="17"/>
      <c r="AE6" s="15"/>
      <c r="AF6" s="15"/>
      <c r="AG6" s="15"/>
      <c r="AH6" s="15"/>
      <c r="AI6" s="15"/>
      <c r="AJ6" s="15"/>
      <c r="AK6" s="15"/>
      <c r="BB6" s="17"/>
      <c r="BC6" s="17"/>
      <c r="BD6" s="17"/>
      <c r="BE6" s="15"/>
      <c r="BF6" s="15"/>
      <c r="BG6" s="15"/>
      <c r="BH6" s="15"/>
      <c r="BI6" s="15"/>
      <c r="BJ6" s="15"/>
      <c r="BK6" s="15"/>
      <c r="CB6" s="17"/>
      <c r="CC6" s="17"/>
      <c r="CD6" s="17"/>
      <c r="CE6" s="15"/>
      <c r="CF6" s="15"/>
      <c r="CG6" s="15"/>
      <c r="CH6" s="15"/>
      <c r="CI6" s="15"/>
      <c r="CJ6" s="15"/>
      <c r="CK6" s="15"/>
      <c r="DB6" s="17"/>
      <c r="DC6" s="17"/>
      <c r="DD6" s="17"/>
      <c r="DE6" s="15"/>
      <c r="DF6" s="15"/>
      <c r="DG6" s="15"/>
      <c r="DH6" s="15"/>
      <c r="DI6" s="15"/>
      <c r="DJ6" s="15"/>
      <c r="DK6" s="15"/>
    </row>
    <row r="7" spans="1:131" ht="21.75" customHeight="1" x14ac:dyDescent="0.4">
      <c r="A7" s="9" t="s">
        <v>14</v>
      </c>
      <c r="B7" s="9"/>
      <c r="C7" s="9"/>
      <c r="D7" s="19"/>
      <c r="AA7" s="9" t="s">
        <v>14</v>
      </c>
      <c r="AB7" s="9"/>
      <c r="AC7" s="9"/>
      <c r="AD7" s="19"/>
      <c r="AE7" s="15"/>
      <c r="AF7" s="15"/>
      <c r="AG7" s="15"/>
      <c r="AH7" s="15"/>
      <c r="AI7" s="15"/>
      <c r="AJ7" s="15"/>
      <c r="AK7" s="15"/>
      <c r="BA7" s="9" t="s">
        <v>14</v>
      </c>
      <c r="BB7" s="9"/>
      <c r="BC7" s="9"/>
      <c r="BD7" s="19"/>
      <c r="BE7" s="15"/>
      <c r="BF7" s="15"/>
      <c r="BG7" s="15"/>
      <c r="BH7" s="15"/>
      <c r="BI7" s="15"/>
      <c r="BJ7" s="15"/>
      <c r="BK7" s="15"/>
      <c r="CA7" s="9" t="s">
        <v>14</v>
      </c>
      <c r="CB7" s="9"/>
      <c r="CC7" s="9"/>
      <c r="CD7" s="19"/>
      <c r="CE7" s="15"/>
      <c r="CF7" s="15"/>
      <c r="CG7" s="15"/>
      <c r="CH7" s="15"/>
      <c r="CI7" s="15"/>
      <c r="CJ7" s="15"/>
      <c r="CK7" s="15"/>
      <c r="DA7" s="9" t="s">
        <v>14</v>
      </c>
      <c r="DB7" s="9"/>
      <c r="DC7" s="9"/>
      <c r="DD7" s="19"/>
      <c r="DE7" s="15"/>
      <c r="DF7" s="15"/>
      <c r="DG7" s="15"/>
      <c r="DH7" s="15"/>
      <c r="DI7" s="15"/>
      <c r="DJ7" s="15"/>
      <c r="DK7" s="15"/>
    </row>
    <row r="8" spans="1:131" ht="24.75" customHeight="1" x14ac:dyDescent="0.4">
      <c r="A8" s="9"/>
      <c r="B8" s="9"/>
      <c r="C8" s="11" t="s">
        <v>13</v>
      </c>
      <c r="D8" s="19"/>
      <c r="AA8" s="9"/>
      <c r="AB8" s="9"/>
      <c r="AC8" s="11" t="s">
        <v>13</v>
      </c>
      <c r="AD8" s="19"/>
      <c r="AE8" s="15"/>
      <c r="AF8" s="15"/>
      <c r="AG8" s="15"/>
      <c r="AH8" s="15"/>
      <c r="AI8" s="15"/>
      <c r="AJ8" s="15"/>
      <c r="AK8" s="15"/>
      <c r="BA8" s="9"/>
      <c r="BB8" s="9"/>
      <c r="BC8" s="11" t="s">
        <v>13</v>
      </c>
      <c r="BD8" s="19"/>
      <c r="BE8" s="15"/>
      <c r="BF8" s="15"/>
      <c r="BG8" s="15"/>
      <c r="BH8" s="15"/>
      <c r="BI8" s="15"/>
      <c r="BJ8" s="15"/>
      <c r="BK8" s="15"/>
      <c r="CA8" s="9"/>
      <c r="CB8" s="9"/>
      <c r="CC8" s="11" t="s">
        <v>13</v>
      </c>
      <c r="CD8" s="19"/>
      <c r="CE8" s="15"/>
      <c r="CF8" s="15"/>
      <c r="CG8" s="15"/>
      <c r="CH8" s="15"/>
      <c r="CI8" s="15"/>
      <c r="CJ8" s="15"/>
      <c r="CK8" s="15"/>
      <c r="DA8" s="9"/>
      <c r="DB8" s="9"/>
      <c r="DC8" s="11" t="s">
        <v>13</v>
      </c>
      <c r="DD8" s="19"/>
      <c r="DE8" s="15"/>
      <c r="DF8" s="15"/>
      <c r="DG8" s="15"/>
      <c r="DH8" s="15"/>
      <c r="DI8" s="15"/>
      <c r="DJ8" s="15"/>
      <c r="DK8" s="15"/>
    </row>
    <row r="9" spans="1:131" ht="29.25" customHeight="1" x14ac:dyDescent="0.4">
      <c r="A9" s="9" t="s">
        <v>56</v>
      </c>
      <c r="AA9" s="9" t="s">
        <v>56</v>
      </c>
      <c r="AE9" s="15"/>
      <c r="AF9" s="15"/>
      <c r="AG9" s="15"/>
      <c r="AH9" s="15"/>
      <c r="AI9" s="15"/>
      <c r="AJ9" s="15"/>
      <c r="AK9" s="15"/>
      <c r="BA9" s="9" t="s">
        <v>56</v>
      </c>
      <c r="BE9" s="15"/>
      <c r="BF9" s="15"/>
      <c r="BG9" s="15"/>
      <c r="BH9" s="15"/>
      <c r="BI9" s="15"/>
      <c r="BJ9" s="15"/>
      <c r="BK9" s="15"/>
      <c r="CA9" s="9" t="s">
        <v>56</v>
      </c>
      <c r="CE9" s="15"/>
      <c r="CF9" s="15"/>
      <c r="CG9" s="15"/>
      <c r="CH9" s="15"/>
      <c r="CI9" s="15"/>
      <c r="CJ9" s="15"/>
      <c r="CK9" s="15"/>
      <c r="DA9" s="9" t="s">
        <v>56</v>
      </c>
      <c r="DE9" s="15"/>
      <c r="DF9" s="15"/>
      <c r="DG9" s="15"/>
      <c r="DH9" s="15"/>
      <c r="DI9" s="15"/>
      <c r="DJ9" s="15"/>
      <c r="DK9" s="15"/>
    </row>
    <row r="10" spans="1:131" ht="21.75" customHeight="1" x14ac:dyDescent="0.4">
      <c r="A10" s="122"/>
      <c r="B10" s="122"/>
      <c r="C10" s="122"/>
      <c r="D10" s="122"/>
      <c r="E10" s="20"/>
      <c r="F10" s="20"/>
      <c r="G10" s="20"/>
      <c r="H10" s="20"/>
      <c r="I10" s="20"/>
      <c r="J10" s="20"/>
      <c r="K10" s="20"/>
      <c r="Z10" s="20" t="s">
        <v>34</v>
      </c>
      <c r="AA10" s="122"/>
      <c r="AB10" s="122"/>
      <c r="AC10" s="122"/>
      <c r="AD10" s="122"/>
      <c r="AE10" s="20"/>
      <c r="AF10" s="20"/>
      <c r="AG10" s="20"/>
      <c r="AH10" s="20"/>
      <c r="AI10" s="20"/>
      <c r="AJ10" s="20"/>
      <c r="AK10" s="20"/>
      <c r="AZ10" s="20" t="s">
        <v>34</v>
      </c>
      <c r="BA10" s="122"/>
      <c r="BB10" s="122"/>
      <c r="BC10" s="122"/>
      <c r="BD10" s="122"/>
      <c r="BE10" s="20"/>
      <c r="BF10" s="20"/>
      <c r="BG10" s="20"/>
      <c r="BH10" s="20"/>
      <c r="BI10" s="20"/>
      <c r="BJ10" s="20"/>
      <c r="BK10" s="20"/>
      <c r="BZ10" s="20" t="s">
        <v>34</v>
      </c>
      <c r="CA10" s="122"/>
      <c r="CB10" s="122"/>
      <c r="CC10" s="122"/>
      <c r="CD10" s="122"/>
      <c r="CE10" s="20"/>
      <c r="CF10" s="20"/>
      <c r="CG10" s="20"/>
      <c r="CH10" s="20"/>
      <c r="CI10" s="20"/>
      <c r="CJ10" s="20"/>
      <c r="CK10" s="20"/>
      <c r="CZ10" s="20" t="s">
        <v>34</v>
      </c>
      <c r="DA10" s="122"/>
      <c r="DB10" s="122"/>
      <c r="DC10" s="122"/>
      <c r="DD10" s="122"/>
      <c r="DE10" s="20"/>
      <c r="DF10" s="20"/>
      <c r="DG10" s="20"/>
      <c r="DH10" s="20"/>
      <c r="DI10" s="20"/>
      <c r="DJ10" s="20"/>
      <c r="DK10" s="20"/>
      <c r="EA10" s="20" t="s">
        <v>34</v>
      </c>
    </row>
    <row r="11" spans="1:131" ht="21.75" customHeight="1" x14ac:dyDescent="0.4">
      <c r="A11" s="115" t="s">
        <v>12</v>
      </c>
      <c r="B11" s="116"/>
      <c r="C11" s="116"/>
      <c r="D11" s="117"/>
      <c r="E11" s="21">
        <v>1</v>
      </c>
      <c r="F11" s="21">
        <f t="shared" ref="F11:Z11" si="0">IF(F12&lt;&gt;0,E11+1,"")</f>
        <v>2</v>
      </c>
      <c r="G11" s="21">
        <f t="shared" si="0"/>
        <v>3</v>
      </c>
      <c r="H11" s="21">
        <f t="shared" si="0"/>
        <v>4</v>
      </c>
      <c r="I11" s="21">
        <f t="shared" si="0"/>
        <v>5</v>
      </c>
      <c r="J11" s="21">
        <f t="shared" si="0"/>
        <v>6</v>
      </c>
      <c r="K11" s="21">
        <f t="shared" si="0"/>
        <v>7</v>
      </c>
      <c r="L11" s="21">
        <f t="shared" si="0"/>
        <v>8</v>
      </c>
      <c r="M11" s="21">
        <f t="shared" si="0"/>
        <v>9</v>
      </c>
      <c r="N11" s="21">
        <f t="shared" si="0"/>
        <v>10</v>
      </c>
      <c r="O11" s="21">
        <f t="shared" si="0"/>
        <v>11</v>
      </c>
      <c r="P11" s="21">
        <f t="shared" si="0"/>
        <v>12</v>
      </c>
      <c r="Q11" s="21">
        <f t="shared" si="0"/>
        <v>13</v>
      </c>
      <c r="R11" s="21">
        <f t="shared" si="0"/>
        <v>14</v>
      </c>
      <c r="S11" s="21">
        <f t="shared" si="0"/>
        <v>15</v>
      </c>
      <c r="T11" s="21">
        <f t="shared" si="0"/>
        <v>16</v>
      </c>
      <c r="U11" s="21">
        <f t="shared" si="0"/>
        <v>17</v>
      </c>
      <c r="V11" s="21">
        <f t="shared" si="0"/>
        <v>18</v>
      </c>
      <c r="W11" s="21">
        <f t="shared" si="0"/>
        <v>19</v>
      </c>
      <c r="X11" s="21">
        <f t="shared" si="0"/>
        <v>20</v>
      </c>
      <c r="Y11" s="21">
        <f t="shared" si="0"/>
        <v>21</v>
      </c>
      <c r="Z11" s="21">
        <f t="shared" si="0"/>
        <v>22</v>
      </c>
      <c r="AA11" s="115" t="s">
        <v>12</v>
      </c>
      <c r="AB11" s="116"/>
      <c r="AC11" s="116"/>
      <c r="AD11" s="117"/>
      <c r="AE11" s="21">
        <v>23</v>
      </c>
      <c r="AF11" s="21">
        <f t="shared" ref="AF11:AX11" si="1">IF(AF12&lt;&gt;0,AE11+1,"")</f>
        <v>24</v>
      </c>
      <c r="AG11" s="21">
        <f t="shared" si="1"/>
        <v>25</v>
      </c>
      <c r="AH11" s="21">
        <f t="shared" si="1"/>
        <v>26</v>
      </c>
      <c r="AI11" s="21">
        <f t="shared" si="1"/>
        <v>27</v>
      </c>
      <c r="AJ11" s="21">
        <f t="shared" si="1"/>
        <v>28</v>
      </c>
      <c r="AK11" s="21">
        <f t="shared" si="1"/>
        <v>29</v>
      </c>
      <c r="AL11" s="21">
        <f t="shared" si="1"/>
        <v>30</v>
      </c>
      <c r="AM11" s="21">
        <f t="shared" si="1"/>
        <v>31</v>
      </c>
      <c r="AN11" s="21">
        <f t="shared" si="1"/>
        <v>32</v>
      </c>
      <c r="AO11" s="21">
        <f t="shared" si="1"/>
        <v>33</v>
      </c>
      <c r="AP11" s="21">
        <f t="shared" si="1"/>
        <v>34</v>
      </c>
      <c r="AQ11" s="21">
        <f t="shared" si="1"/>
        <v>35</v>
      </c>
      <c r="AR11" s="21">
        <f t="shared" si="1"/>
        <v>36</v>
      </c>
      <c r="AS11" s="21">
        <f t="shared" si="1"/>
        <v>37</v>
      </c>
      <c r="AT11" s="21">
        <f t="shared" si="1"/>
        <v>38</v>
      </c>
      <c r="AU11" s="21">
        <f t="shared" si="1"/>
        <v>39</v>
      </c>
      <c r="AV11" s="21">
        <f t="shared" si="1"/>
        <v>40</v>
      </c>
      <c r="AW11" s="21">
        <f t="shared" si="1"/>
        <v>41</v>
      </c>
      <c r="AX11" s="21">
        <f t="shared" si="1"/>
        <v>42</v>
      </c>
      <c r="AY11" s="21">
        <f>IF(AY12&lt;&gt;0,AX11+1,"")</f>
        <v>43</v>
      </c>
      <c r="AZ11" s="21">
        <f>IF(AZ12&lt;&gt;0,AY11+1,"")</f>
        <v>44</v>
      </c>
      <c r="BA11" s="115" t="s">
        <v>12</v>
      </c>
      <c r="BB11" s="116"/>
      <c r="BC11" s="116"/>
      <c r="BD11" s="117"/>
      <c r="BE11" s="21">
        <v>45</v>
      </c>
      <c r="BF11" s="21">
        <f t="shared" ref="BF11:BZ11" si="2">IF(BF12&lt;&gt;0,BE11+1,"")</f>
        <v>46</v>
      </c>
      <c r="BG11" s="21">
        <f t="shared" si="2"/>
        <v>47</v>
      </c>
      <c r="BH11" s="21">
        <f t="shared" si="2"/>
        <v>48</v>
      </c>
      <c r="BI11" s="21">
        <f t="shared" si="2"/>
        <v>49</v>
      </c>
      <c r="BJ11" s="21">
        <f t="shared" si="2"/>
        <v>50</v>
      </c>
      <c r="BK11" s="21">
        <f t="shared" si="2"/>
        <v>51</v>
      </c>
      <c r="BL11" s="21">
        <v>52</v>
      </c>
      <c r="BM11" s="21">
        <f t="shared" si="2"/>
        <v>53</v>
      </c>
      <c r="BN11" s="21">
        <f t="shared" si="2"/>
        <v>54</v>
      </c>
      <c r="BO11" s="21">
        <f t="shared" si="2"/>
        <v>55</v>
      </c>
      <c r="BP11" s="21">
        <f t="shared" si="2"/>
        <v>56</v>
      </c>
      <c r="BQ11" s="21">
        <f t="shared" si="2"/>
        <v>57</v>
      </c>
      <c r="BR11" s="21">
        <f t="shared" si="2"/>
        <v>58</v>
      </c>
      <c r="BS11" s="21">
        <f t="shared" si="2"/>
        <v>59</v>
      </c>
      <c r="BT11" s="21">
        <f t="shared" si="2"/>
        <v>60</v>
      </c>
      <c r="BU11" s="21">
        <f t="shared" si="2"/>
        <v>61</v>
      </c>
      <c r="BV11" s="21">
        <f t="shared" si="2"/>
        <v>62</v>
      </c>
      <c r="BW11" s="21">
        <f t="shared" si="2"/>
        <v>63</v>
      </c>
      <c r="BX11" s="21">
        <f t="shared" si="2"/>
        <v>64</v>
      </c>
      <c r="BY11" s="21">
        <f t="shared" si="2"/>
        <v>65</v>
      </c>
      <c r="BZ11" s="21">
        <f t="shared" si="2"/>
        <v>66</v>
      </c>
      <c r="CA11" s="115" t="s">
        <v>12</v>
      </c>
      <c r="CB11" s="116"/>
      <c r="CC11" s="116"/>
      <c r="CD11" s="117"/>
      <c r="CE11" s="21">
        <v>67</v>
      </c>
      <c r="CF11" s="21">
        <f t="shared" ref="CF11:CZ11" si="3">IF(CF12&lt;&gt;0,CE11+1,"")</f>
        <v>68</v>
      </c>
      <c r="CG11" s="21">
        <f t="shared" si="3"/>
        <v>69</v>
      </c>
      <c r="CH11" s="21">
        <f t="shared" si="3"/>
        <v>70</v>
      </c>
      <c r="CI11" s="21">
        <f t="shared" si="3"/>
        <v>71</v>
      </c>
      <c r="CJ11" s="21">
        <f t="shared" si="3"/>
        <v>72</v>
      </c>
      <c r="CK11" s="21">
        <f t="shared" si="3"/>
        <v>73</v>
      </c>
      <c r="CL11" s="21">
        <f t="shared" si="3"/>
        <v>74</v>
      </c>
      <c r="CM11" s="21">
        <f t="shared" si="3"/>
        <v>75</v>
      </c>
      <c r="CN11" s="21">
        <f t="shared" si="3"/>
        <v>76</v>
      </c>
      <c r="CO11" s="21">
        <f t="shared" si="3"/>
        <v>77</v>
      </c>
      <c r="CP11" s="21">
        <f t="shared" si="3"/>
        <v>78</v>
      </c>
      <c r="CQ11" s="21">
        <f t="shared" si="3"/>
        <v>79</v>
      </c>
      <c r="CR11" s="21">
        <f t="shared" si="3"/>
        <v>80</v>
      </c>
      <c r="CS11" s="21">
        <f t="shared" si="3"/>
        <v>81</v>
      </c>
      <c r="CT11" s="21">
        <f t="shared" si="3"/>
        <v>82</v>
      </c>
      <c r="CU11" s="21">
        <f t="shared" si="3"/>
        <v>83</v>
      </c>
      <c r="CV11" s="21">
        <f t="shared" si="3"/>
        <v>84</v>
      </c>
      <c r="CW11" s="21">
        <f t="shared" si="3"/>
        <v>85</v>
      </c>
      <c r="CX11" s="21">
        <f t="shared" si="3"/>
        <v>86</v>
      </c>
      <c r="CY11" s="21">
        <f t="shared" si="3"/>
        <v>87</v>
      </c>
      <c r="CZ11" s="21">
        <f t="shared" si="3"/>
        <v>88</v>
      </c>
      <c r="DA11" s="115" t="s">
        <v>12</v>
      </c>
      <c r="DB11" s="116"/>
      <c r="DC11" s="116"/>
      <c r="DD11" s="117"/>
      <c r="DE11" s="21">
        <v>89</v>
      </c>
      <c r="DF11" s="21">
        <f t="shared" ref="DF11:EA11" si="4">IF(DF12&lt;&gt;0,DE11+1,"")</f>
        <v>90</v>
      </c>
      <c r="DG11" s="21">
        <f t="shared" si="4"/>
        <v>91</v>
      </c>
      <c r="DH11" s="21">
        <f t="shared" si="4"/>
        <v>92</v>
      </c>
      <c r="DI11" s="21">
        <f t="shared" si="4"/>
        <v>93</v>
      </c>
      <c r="DJ11" s="21">
        <f t="shared" si="4"/>
        <v>94</v>
      </c>
      <c r="DK11" s="21">
        <f t="shared" si="4"/>
        <v>95</v>
      </c>
      <c r="DL11" s="21">
        <f t="shared" si="4"/>
        <v>96</v>
      </c>
      <c r="DM11" s="21">
        <f t="shared" si="4"/>
        <v>97</v>
      </c>
      <c r="DN11" s="21">
        <f t="shared" si="4"/>
        <v>98</v>
      </c>
      <c r="DO11" s="21">
        <f t="shared" si="4"/>
        <v>99</v>
      </c>
      <c r="DP11" s="21">
        <f t="shared" si="4"/>
        <v>100</v>
      </c>
      <c r="DQ11" s="21">
        <f t="shared" si="4"/>
        <v>101</v>
      </c>
      <c r="DR11" s="21">
        <f t="shared" si="4"/>
        <v>102</v>
      </c>
      <c r="DS11" s="21">
        <f t="shared" si="4"/>
        <v>103</v>
      </c>
      <c r="DT11" s="21">
        <f t="shared" si="4"/>
        <v>104</v>
      </c>
      <c r="DU11" s="21">
        <f t="shared" si="4"/>
        <v>105</v>
      </c>
      <c r="DV11" s="21">
        <f t="shared" si="4"/>
        <v>106</v>
      </c>
      <c r="DW11" s="21">
        <f t="shared" si="4"/>
        <v>107</v>
      </c>
      <c r="DX11" s="21">
        <f t="shared" si="4"/>
        <v>108</v>
      </c>
      <c r="DY11" s="21">
        <f t="shared" si="4"/>
        <v>109</v>
      </c>
      <c r="DZ11" s="21" t="str">
        <f t="shared" si="4"/>
        <v/>
      </c>
      <c r="EA11" s="21" t="str">
        <f t="shared" si="4"/>
        <v/>
      </c>
    </row>
    <row r="12" spans="1:131" ht="19.5" customHeight="1" x14ac:dyDescent="0.4">
      <c r="A12" s="118" t="s">
        <v>19</v>
      </c>
      <c r="B12" s="119"/>
      <c r="C12" s="119"/>
      <c r="D12" s="119"/>
      <c r="E12" s="22">
        <v>44651</v>
      </c>
      <c r="F12" s="22">
        <v>44654</v>
      </c>
      <c r="G12" s="22">
        <v>44655</v>
      </c>
      <c r="H12" s="22">
        <v>44656</v>
      </c>
      <c r="I12" s="22">
        <v>44657</v>
      </c>
      <c r="J12" s="22">
        <v>44658</v>
      </c>
      <c r="K12" s="22">
        <v>44659</v>
      </c>
      <c r="L12" s="22">
        <v>44660</v>
      </c>
      <c r="M12" s="22">
        <v>44662</v>
      </c>
      <c r="N12" s="22">
        <v>44663</v>
      </c>
      <c r="O12" s="22">
        <v>44665</v>
      </c>
      <c r="P12" s="22">
        <v>44666</v>
      </c>
      <c r="Q12" s="22">
        <v>44667</v>
      </c>
      <c r="R12" s="22">
        <v>44668</v>
      </c>
      <c r="S12" s="22">
        <v>44669</v>
      </c>
      <c r="T12" s="22">
        <v>44670</v>
      </c>
      <c r="U12" s="22">
        <v>44672</v>
      </c>
      <c r="V12" s="22">
        <v>44675</v>
      </c>
      <c r="W12" s="22">
        <v>44680</v>
      </c>
      <c r="X12" s="22">
        <v>44682</v>
      </c>
      <c r="Y12" s="22">
        <v>44682</v>
      </c>
      <c r="Z12" s="22">
        <v>44683</v>
      </c>
      <c r="AA12" s="118" t="s">
        <v>19</v>
      </c>
      <c r="AB12" s="119"/>
      <c r="AC12" s="119"/>
      <c r="AD12" s="119"/>
      <c r="AE12" s="22">
        <v>44684</v>
      </c>
      <c r="AF12" s="22">
        <v>44687</v>
      </c>
      <c r="AG12" s="22">
        <v>44688</v>
      </c>
      <c r="AH12" s="22">
        <v>44694</v>
      </c>
      <c r="AI12" s="22">
        <v>44698</v>
      </c>
      <c r="AJ12" s="22">
        <v>44699</v>
      </c>
      <c r="AK12" s="22">
        <v>44702</v>
      </c>
      <c r="AL12" s="22">
        <v>44704</v>
      </c>
      <c r="AM12" s="22">
        <v>44707</v>
      </c>
      <c r="AN12" s="22">
        <v>44711</v>
      </c>
      <c r="AO12" s="22">
        <v>44713</v>
      </c>
      <c r="AP12" s="22">
        <v>44714</v>
      </c>
      <c r="AQ12" s="22">
        <v>44715</v>
      </c>
      <c r="AR12" s="22">
        <v>44718</v>
      </c>
      <c r="AS12" s="22">
        <v>44723</v>
      </c>
      <c r="AT12" s="22">
        <v>44751</v>
      </c>
      <c r="AU12" s="22">
        <v>44823</v>
      </c>
      <c r="AV12" s="22">
        <v>44828</v>
      </c>
      <c r="AW12" s="22">
        <v>44835</v>
      </c>
      <c r="AX12" s="22">
        <v>44843</v>
      </c>
      <c r="AY12" s="22">
        <v>44844</v>
      </c>
      <c r="AZ12" s="22">
        <v>44852</v>
      </c>
      <c r="BA12" s="118" t="s">
        <v>19</v>
      </c>
      <c r="BB12" s="119"/>
      <c r="BC12" s="119"/>
      <c r="BD12" s="119"/>
      <c r="BE12" s="22">
        <v>44854</v>
      </c>
      <c r="BF12" s="22">
        <v>44856</v>
      </c>
      <c r="BG12" s="22">
        <v>44857</v>
      </c>
      <c r="BH12" s="22">
        <v>44858</v>
      </c>
      <c r="BI12" s="22">
        <v>44863</v>
      </c>
      <c r="BJ12" s="22">
        <v>44867</v>
      </c>
      <c r="BK12" s="22">
        <v>44869</v>
      </c>
      <c r="BL12" s="22">
        <v>44870</v>
      </c>
      <c r="BM12" s="22">
        <v>44872</v>
      </c>
      <c r="BN12" s="22">
        <v>44873</v>
      </c>
      <c r="BO12" s="22">
        <v>44885</v>
      </c>
      <c r="BP12" s="22">
        <v>44888</v>
      </c>
      <c r="BQ12" s="22">
        <v>44891</v>
      </c>
      <c r="BR12" s="22">
        <v>44900</v>
      </c>
      <c r="BS12" s="22">
        <v>44901</v>
      </c>
      <c r="BT12" s="22">
        <v>44902</v>
      </c>
      <c r="BU12" s="22">
        <v>44905</v>
      </c>
      <c r="BV12" s="22">
        <v>44907</v>
      </c>
      <c r="BW12" s="22">
        <v>44920</v>
      </c>
      <c r="BX12" s="22">
        <v>44921</v>
      </c>
      <c r="BY12" s="22">
        <v>44923</v>
      </c>
      <c r="BZ12" s="22">
        <v>44925</v>
      </c>
      <c r="CA12" s="118" t="s">
        <v>19</v>
      </c>
      <c r="CB12" s="119"/>
      <c r="CC12" s="119"/>
      <c r="CD12" s="119"/>
      <c r="CE12" s="22">
        <v>44926</v>
      </c>
      <c r="CF12" s="22">
        <v>44927</v>
      </c>
      <c r="CG12" s="22">
        <v>44928</v>
      </c>
      <c r="CH12" s="22">
        <v>44929</v>
      </c>
      <c r="CI12" s="22">
        <v>44930</v>
      </c>
      <c r="CJ12" s="22">
        <v>44932</v>
      </c>
      <c r="CK12" s="22">
        <v>44933</v>
      </c>
      <c r="CL12" s="22">
        <v>44934</v>
      </c>
      <c r="CM12" s="22">
        <v>44935</v>
      </c>
      <c r="CN12" s="22">
        <v>44936</v>
      </c>
      <c r="CO12" s="22">
        <v>44937</v>
      </c>
      <c r="CP12" s="22">
        <v>44956</v>
      </c>
      <c r="CQ12" s="22">
        <v>44960</v>
      </c>
      <c r="CR12" s="22">
        <v>44964</v>
      </c>
      <c r="CS12" s="22">
        <v>44970</v>
      </c>
      <c r="CT12" s="22">
        <v>44972</v>
      </c>
      <c r="CU12" s="22">
        <v>44973</v>
      </c>
      <c r="CV12" s="22">
        <v>44974</v>
      </c>
      <c r="CW12" s="22">
        <v>44976</v>
      </c>
      <c r="CX12" s="22">
        <v>44977</v>
      </c>
      <c r="CY12" s="22">
        <v>44981</v>
      </c>
      <c r="CZ12" s="22">
        <v>44982</v>
      </c>
      <c r="DA12" s="118" t="s">
        <v>19</v>
      </c>
      <c r="DB12" s="119"/>
      <c r="DC12" s="119"/>
      <c r="DD12" s="119"/>
      <c r="DE12" s="22">
        <v>44983</v>
      </c>
      <c r="DF12" s="22">
        <v>44984</v>
      </c>
      <c r="DG12" s="22">
        <v>44985</v>
      </c>
      <c r="DH12" s="22">
        <v>44986</v>
      </c>
      <c r="DI12" s="22">
        <v>44987</v>
      </c>
      <c r="DJ12" s="22">
        <v>44989</v>
      </c>
      <c r="DK12" s="22">
        <v>44990</v>
      </c>
      <c r="DL12" s="22">
        <v>44991</v>
      </c>
      <c r="DM12" s="22">
        <v>44992</v>
      </c>
      <c r="DN12" s="22">
        <v>44994</v>
      </c>
      <c r="DO12" s="22">
        <v>44995</v>
      </c>
      <c r="DP12" s="22">
        <v>44996</v>
      </c>
      <c r="DQ12" s="22">
        <v>44997</v>
      </c>
      <c r="DR12" s="22">
        <v>44998</v>
      </c>
      <c r="DS12" s="22">
        <v>44999</v>
      </c>
      <c r="DT12" s="22">
        <v>45000</v>
      </c>
      <c r="DU12" s="22">
        <v>45002</v>
      </c>
      <c r="DV12" s="22">
        <v>45003</v>
      </c>
      <c r="DW12" s="22">
        <v>45011</v>
      </c>
      <c r="DX12" s="22">
        <v>45012</v>
      </c>
      <c r="DY12" s="22">
        <v>45013</v>
      </c>
      <c r="DZ12" s="22"/>
      <c r="EA12" s="22"/>
    </row>
    <row r="13" spans="1:131" ht="19.5" customHeight="1" x14ac:dyDescent="0.4">
      <c r="A13" s="113"/>
      <c r="B13" s="114"/>
      <c r="C13" s="114"/>
      <c r="D13" s="114"/>
      <c r="E13" s="24">
        <v>44651</v>
      </c>
      <c r="F13" s="24">
        <v>44654</v>
      </c>
      <c r="G13" s="24">
        <v>44655</v>
      </c>
      <c r="H13" s="24">
        <v>44656</v>
      </c>
      <c r="I13" s="24">
        <v>44657</v>
      </c>
      <c r="J13" s="24">
        <v>44658</v>
      </c>
      <c r="K13" s="24">
        <v>44659</v>
      </c>
      <c r="L13" s="24">
        <v>44660</v>
      </c>
      <c r="M13" s="24">
        <v>44662</v>
      </c>
      <c r="N13" s="24">
        <v>44663</v>
      </c>
      <c r="O13" s="24">
        <v>44665</v>
      </c>
      <c r="P13" s="24">
        <v>44666</v>
      </c>
      <c r="Q13" s="24">
        <v>44667</v>
      </c>
      <c r="R13" s="24">
        <v>44668</v>
      </c>
      <c r="S13" s="24">
        <v>44669</v>
      </c>
      <c r="T13" s="24">
        <v>44670</v>
      </c>
      <c r="U13" s="24">
        <v>44672</v>
      </c>
      <c r="V13" s="24">
        <v>44675</v>
      </c>
      <c r="W13" s="24">
        <v>44680</v>
      </c>
      <c r="X13" s="24">
        <v>44682</v>
      </c>
      <c r="Y13" s="24">
        <v>44682</v>
      </c>
      <c r="Z13" s="24">
        <v>44683</v>
      </c>
      <c r="AA13" s="113"/>
      <c r="AB13" s="114"/>
      <c r="AC13" s="114"/>
      <c r="AD13" s="114"/>
      <c r="AE13" s="24">
        <v>44684</v>
      </c>
      <c r="AF13" s="24">
        <v>44687</v>
      </c>
      <c r="AG13" s="24">
        <v>44688</v>
      </c>
      <c r="AH13" s="24">
        <v>44694</v>
      </c>
      <c r="AI13" s="24">
        <v>44698</v>
      </c>
      <c r="AJ13" s="24">
        <v>44699</v>
      </c>
      <c r="AK13" s="24">
        <v>44702</v>
      </c>
      <c r="AL13" s="24">
        <v>44704</v>
      </c>
      <c r="AM13" s="24">
        <v>44707</v>
      </c>
      <c r="AN13" s="24">
        <v>44711</v>
      </c>
      <c r="AO13" s="24">
        <v>44713</v>
      </c>
      <c r="AP13" s="24">
        <v>44714</v>
      </c>
      <c r="AQ13" s="24">
        <v>44715</v>
      </c>
      <c r="AR13" s="24">
        <v>44718</v>
      </c>
      <c r="AS13" s="24">
        <v>44723</v>
      </c>
      <c r="AT13" s="24">
        <v>44751</v>
      </c>
      <c r="AU13" s="24">
        <v>44823</v>
      </c>
      <c r="AV13" s="24">
        <v>44828</v>
      </c>
      <c r="AW13" s="24">
        <v>44835</v>
      </c>
      <c r="AX13" s="24">
        <v>44843</v>
      </c>
      <c r="AY13" s="24">
        <v>44844</v>
      </c>
      <c r="AZ13" s="24">
        <v>44852</v>
      </c>
      <c r="BA13" s="113"/>
      <c r="BB13" s="114"/>
      <c r="BC13" s="114"/>
      <c r="BD13" s="114"/>
      <c r="BE13" s="24" t="s">
        <v>57</v>
      </c>
      <c r="BF13" s="24">
        <v>44856</v>
      </c>
      <c r="BG13" s="24">
        <v>44857</v>
      </c>
      <c r="BH13" s="24">
        <v>44858</v>
      </c>
      <c r="BI13" s="24">
        <v>44863</v>
      </c>
      <c r="BJ13" s="24">
        <v>44867</v>
      </c>
      <c r="BK13" s="24">
        <v>44869</v>
      </c>
      <c r="BL13" s="24">
        <v>44870</v>
      </c>
      <c r="BM13" s="24">
        <v>44872</v>
      </c>
      <c r="BN13" s="24">
        <v>44873</v>
      </c>
      <c r="BO13" s="24">
        <v>44885</v>
      </c>
      <c r="BP13" s="24">
        <v>44888</v>
      </c>
      <c r="BQ13" s="24">
        <v>44891</v>
      </c>
      <c r="BR13" s="24">
        <v>44900</v>
      </c>
      <c r="BS13" s="24">
        <v>44901</v>
      </c>
      <c r="BT13" s="24">
        <v>44902</v>
      </c>
      <c r="BU13" s="24">
        <v>44905</v>
      </c>
      <c r="BV13" s="24">
        <v>44907</v>
      </c>
      <c r="BW13" s="24">
        <v>44920</v>
      </c>
      <c r="BX13" s="24">
        <v>44921</v>
      </c>
      <c r="BY13" s="24">
        <v>44923</v>
      </c>
      <c r="BZ13" s="24">
        <v>44925</v>
      </c>
      <c r="CA13" s="113"/>
      <c r="CB13" s="114"/>
      <c r="CC13" s="114"/>
      <c r="CD13" s="114"/>
      <c r="CE13" s="24">
        <v>44926</v>
      </c>
      <c r="CF13" s="24">
        <v>44927</v>
      </c>
      <c r="CG13" s="24">
        <v>44928</v>
      </c>
      <c r="CH13" s="24">
        <v>44929</v>
      </c>
      <c r="CI13" s="24">
        <v>44930</v>
      </c>
      <c r="CJ13" s="24">
        <v>44932</v>
      </c>
      <c r="CK13" s="24">
        <v>44933</v>
      </c>
      <c r="CL13" s="24">
        <v>44934</v>
      </c>
      <c r="CM13" s="24">
        <v>44935</v>
      </c>
      <c r="CN13" s="24">
        <v>44936</v>
      </c>
      <c r="CO13" s="24">
        <v>44937</v>
      </c>
      <c r="CP13" s="24">
        <v>44956</v>
      </c>
      <c r="CQ13" s="24">
        <v>44960</v>
      </c>
      <c r="CR13" s="24">
        <v>44964</v>
      </c>
      <c r="CS13" s="24">
        <v>44970</v>
      </c>
      <c r="CT13" s="24">
        <v>44972</v>
      </c>
      <c r="CU13" s="24">
        <v>44973</v>
      </c>
      <c r="CV13" s="24">
        <v>44974</v>
      </c>
      <c r="CW13" s="24">
        <v>44976</v>
      </c>
      <c r="CX13" s="24">
        <v>44977</v>
      </c>
      <c r="CY13" s="24">
        <v>44981</v>
      </c>
      <c r="CZ13" s="24">
        <v>44982</v>
      </c>
      <c r="DA13" s="113"/>
      <c r="DB13" s="114"/>
      <c r="DC13" s="114"/>
      <c r="DD13" s="114"/>
      <c r="DE13" s="24">
        <v>44983</v>
      </c>
      <c r="DF13" s="24">
        <v>44984</v>
      </c>
      <c r="DG13" s="24">
        <v>44985</v>
      </c>
      <c r="DH13" s="24">
        <v>44986</v>
      </c>
      <c r="DI13" s="24">
        <v>44987</v>
      </c>
      <c r="DJ13" s="24">
        <v>44989</v>
      </c>
      <c r="DK13" s="24">
        <v>44990</v>
      </c>
      <c r="DL13" s="24">
        <v>44991</v>
      </c>
      <c r="DM13" s="24">
        <v>44992</v>
      </c>
      <c r="DN13" s="24">
        <v>44994</v>
      </c>
      <c r="DO13" s="24">
        <v>44995</v>
      </c>
      <c r="DP13" s="24">
        <v>44996</v>
      </c>
      <c r="DQ13" s="24">
        <v>44997</v>
      </c>
      <c r="DR13" s="24">
        <v>44999</v>
      </c>
      <c r="DS13" s="24">
        <v>44999</v>
      </c>
      <c r="DT13" s="24">
        <v>45000</v>
      </c>
      <c r="DU13" s="24">
        <v>45002</v>
      </c>
      <c r="DV13" s="24">
        <v>45003</v>
      </c>
      <c r="DW13" s="24">
        <v>45011</v>
      </c>
      <c r="DX13" s="24">
        <v>45012</v>
      </c>
      <c r="DY13" s="24">
        <v>45013</v>
      </c>
      <c r="DZ13" s="24"/>
      <c r="EA13" s="24"/>
    </row>
    <row r="14" spans="1:131" ht="19.5" customHeight="1" x14ac:dyDescent="0.4">
      <c r="A14" s="111" t="s">
        <v>20</v>
      </c>
      <c r="B14" s="112"/>
      <c r="C14" s="112"/>
      <c r="D14" s="112"/>
      <c r="E14" s="25">
        <v>44652</v>
      </c>
      <c r="F14" s="25">
        <v>44655</v>
      </c>
      <c r="G14" s="25">
        <v>44656</v>
      </c>
      <c r="H14" s="25">
        <v>44657</v>
      </c>
      <c r="I14" s="25">
        <v>44658</v>
      </c>
      <c r="J14" s="25">
        <v>44659</v>
      </c>
      <c r="K14" s="25">
        <v>44660</v>
      </c>
      <c r="L14" s="25">
        <v>44661</v>
      </c>
      <c r="M14" s="25">
        <v>44663</v>
      </c>
      <c r="N14" s="25">
        <v>44664</v>
      </c>
      <c r="O14" s="25">
        <v>44666</v>
      </c>
      <c r="P14" s="25">
        <v>44667</v>
      </c>
      <c r="Q14" s="25">
        <v>44668</v>
      </c>
      <c r="R14" s="25">
        <v>44669</v>
      </c>
      <c r="S14" s="25">
        <v>44670</v>
      </c>
      <c r="T14" s="25">
        <v>44671</v>
      </c>
      <c r="U14" s="25">
        <v>44673</v>
      </c>
      <c r="V14" s="25">
        <v>44676</v>
      </c>
      <c r="W14" s="25">
        <v>44681</v>
      </c>
      <c r="X14" s="25">
        <v>44682</v>
      </c>
      <c r="Y14" s="25">
        <v>44683</v>
      </c>
      <c r="Z14" s="25">
        <v>44684</v>
      </c>
      <c r="AA14" s="111" t="s">
        <v>20</v>
      </c>
      <c r="AB14" s="112"/>
      <c r="AC14" s="112"/>
      <c r="AD14" s="112"/>
      <c r="AE14" s="25">
        <v>44685</v>
      </c>
      <c r="AF14" s="25">
        <v>44688</v>
      </c>
      <c r="AG14" s="25">
        <v>44689</v>
      </c>
      <c r="AH14" s="25">
        <v>44695</v>
      </c>
      <c r="AI14" s="25">
        <v>44699</v>
      </c>
      <c r="AJ14" s="25">
        <v>44700</v>
      </c>
      <c r="AK14" s="25">
        <v>44703</v>
      </c>
      <c r="AL14" s="25">
        <v>44705</v>
      </c>
      <c r="AM14" s="25">
        <v>44708</v>
      </c>
      <c r="AN14" s="25">
        <v>44712</v>
      </c>
      <c r="AO14" s="25">
        <v>44714</v>
      </c>
      <c r="AP14" s="25">
        <v>44715</v>
      </c>
      <c r="AQ14" s="25">
        <v>44716</v>
      </c>
      <c r="AR14" s="25">
        <v>44719</v>
      </c>
      <c r="AS14" s="25">
        <v>44724</v>
      </c>
      <c r="AT14" s="25">
        <v>44752</v>
      </c>
      <c r="AU14" s="25">
        <v>44824</v>
      </c>
      <c r="AV14" s="25">
        <v>44829</v>
      </c>
      <c r="AW14" s="25">
        <v>44836</v>
      </c>
      <c r="AX14" s="25">
        <v>44844</v>
      </c>
      <c r="AY14" s="25">
        <v>44845</v>
      </c>
      <c r="AZ14" s="25">
        <v>44853</v>
      </c>
      <c r="BA14" s="111" t="s">
        <v>20</v>
      </c>
      <c r="BB14" s="112"/>
      <c r="BC14" s="112"/>
      <c r="BD14" s="112"/>
      <c r="BE14" s="25">
        <v>44854</v>
      </c>
      <c r="BF14" s="25">
        <v>44857</v>
      </c>
      <c r="BG14" s="25">
        <v>44858</v>
      </c>
      <c r="BH14" s="25">
        <v>44859</v>
      </c>
      <c r="BI14" s="25">
        <v>44864</v>
      </c>
      <c r="BJ14" s="25">
        <v>44868</v>
      </c>
      <c r="BK14" s="25">
        <v>44870</v>
      </c>
      <c r="BL14" s="25">
        <v>44871</v>
      </c>
      <c r="BM14" s="25">
        <v>44873</v>
      </c>
      <c r="BN14" s="25">
        <v>44874</v>
      </c>
      <c r="BO14" s="25">
        <v>44886</v>
      </c>
      <c r="BP14" s="25">
        <v>44889</v>
      </c>
      <c r="BQ14" s="25">
        <v>44892</v>
      </c>
      <c r="BR14" s="25">
        <v>44901</v>
      </c>
      <c r="BS14" s="25">
        <v>44902</v>
      </c>
      <c r="BT14" s="25">
        <v>44903</v>
      </c>
      <c r="BU14" s="25">
        <v>44906</v>
      </c>
      <c r="BV14" s="25">
        <v>44908</v>
      </c>
      <c r="BW14" s="25">
        <v>44921</v>
      </c>
      <c r="BX14" s="25">
        <v>44922</v>
      </c>
      <c r="BY14" s="25">
        <v>44924</v>
      </c>
      <c r="BZ14" s="25">
        <v>44926</v>
      </c>
      <c r="CA14" s="111" t="s">
        <v>20</v>
      </c>
      <c r="CB14" s="112"/>
      <c r="CC14" s="112"/>
      <c r="CD14" s="112"/>
      <c r="CE14" s="25">
        <v>44927</v>
      </c>
      <c r="CF14" s="25">
        <v>44928</v>
      </c>
      <c r="CG14" s="25">
        <v>44929</v>
      </c>
      <c r="CH14" s="25">
        <v>44930</v>
      </c>
      <c r="CI14" s="25">
        <v>44931</v>
      </c>
      <c r="CJ14" s="25">
        <v>44933</v>
      </c>
      <c r="CK14" s="25">
        <v>44934</v>
      </c>
      <c r="CL14" s="25">
        <v>44935</v>
      </c>
      <c r="CM14" s="25">
        <v>44936</v>
      </c>
      <c r="CN14" s="25">
        <v>44937</v>
      </c>
      <c r="CO14" s="25">
        <v>44938</v>
      </c>
      <c r="CP14" s="25">
        <v>44957</v>
      </c>
      <c r="CQ14" s="25">
        <v>44961</v>
      </c>
      <c r="CR14" s="25">
        <v>44965</v>
      </c>
      <c r="CS14" s="25">
        <v>44971</v>
      </c>
      <c r="CT14" s="25">
        <v>44973</v>
      </c>
      <c r="CU14" s="25">
        <v>44974</v>
      </c>
      <c r="CV14" s="25">
        <v>44975</v>
      </c>
      <c r="CW14" s="25">
        <v>44977</v>
      </c>
      <c r="CX14" s="25">
        <v>44978</v>
      </c>
      <c r="CY14" s="25">
        <v>44982</v>
      </c>
      <c r="CZ14" s="25">
        <v>44983</v>
      </c>
      <c r="DA14" s="111" t="s">
        <v>20</v>
      </c>
      <c r="DB14" s="112"/>
      <c r="DC14" s="112"/>
      <c r="DD14" s="112"/>
      <c r="DE14" s="25">
        <v>44984</v>
      </c>
      <c r="DF14" s="25">
        <v>44985</v>
      </c>
      <c r="DG14" s="25">
        <v>44986</v>
      </c>
      <c r="DH14" s="25">
        <v>44987</v>
      </c>
      <c r="DI14" s="25">
        <v>44988</v>
      </c>
      <c r="DJ14" s="25">
        <v>44990</v>
      </c>
      <c r="DK14" s="25">
        <v>44991</v>
      </c>
      <c r="DL14" s="25">
        <v>44992</v>
      </c>
      <c r="DM14" s="25">
        <v>44993</v>
      </c>
      <c r="DN14" s="25">
        <v>44995</v>
      </c>
      <c r="DO14" s="25">
        <v>44996</v>
      </c>
      <c r="DP14" s="25">
        <v>44997</v>
      </c>
      <c r="DQ14" s="25">
        <v>44998</v>
      </c>
      <c r="DR14" s="25">
        <v>44999</v>
      </c>
      <c r="DS14" s="25">
        <v>45000</v>
      </c>
      <c r="DT14" s="25">
        <v>45001</v>
      </c>
      <c r="DU14" s="25">
        <v>45003</v>
      </c>
      <c r="DV14" s="25">
        <v>45004</v>
      </c>
      <c r="DW14" s="25">
        <v>45012</v>
      </c>
      <c r="DX14" s="25">
        <v>45013</v>
      </c>
      <c r="DY14" s="25">
        <v>45014</v>
      </c>
      <c r="DZ14" s="25"/>
      <c r="EA14" s="25"/>
    </row>
    <row r="15" spans="1:131" ht="19.5" customHeight="1" x14ac:dyDescent="0.4">
      <c r="A15" s="111"/>
      <c r="B15" s="112"/>
      <c r="C15" s="112"/>
      <c r="D15" s="112"/>
      <c r="E15" s="27">
        <v>44652</v>
      </c>
      <c r="F15" s="27">
        <v>44655</v>
      </c>
      <c r="G15" s="27">
        <v>44656</v>
      </c>
      <c r="H15" s="27">
        <v>44657</v>
      </c>
      <c r="I15" s="27">
        <v>44658</v>
      </c>
      <c r="J15" s="27">
        <v>44659</v>
      </c>
      <c r="K15" s="27">
        <v>44660</v>
      </c>
      <c r="L15" s="27">
        <v>44661</v>
      </c>
      <c r="M15" s="27">
        <v>44663</v>
      </c>
      <c r="N15" s="27">
        <v>44664</v>
      </c>
      <c r="O15" s="27">
        <v>44666</v>
      </c>
      <c r="P15" s="27">
        <v>44667</v>
      </c>
      <c r="Q15" s="27">
        <v>44668</v>
      </c>
      <c r="R15" s="27">
        <v>44669</v>
      </c>
      <c r="S15" s="27">
        <v>44670</v>
      </c>
      <c r="T15" s="27">
        <v>44671</v>
      </c>
      <c r="U15" s="27">
        <v>44673</v>
      </c>
      <c r="V15" s="27">
        <v>44676</v>
      </c>
      <c r="W15" s="27">
        <v>44681</v>
      </c>
      <c r="X15" s="27">
        <v>44682</v>
      </c>
      <c r="Y15" s="27">
        <v>44683</v>
      </c>
      <c r="Z15" s="27">
        <v>44684</v>
      </c>
      <c r="AA15" s="111"/>
      <c r="AB15" s="112"/>
      <c r="AC15" s="112"/>
      <c r="AD15" s="112"/>
      <c r="AE15" s="27">
        <v>44685</v>
      </c>
      <c r="AF15" s="27">
        <v>44688</v>
      </c>
      <c r="AG15" s="27">
        <v>44689</v>
      </c>
      <c r="AH15" s="27">
        <v>44695</v>
      </c>
      <c r="AI15" s="27">
        <v>44699</v>
      </c>
      <c r="AJ15" s="27">
        <v>44700</v>
      </c>
      <c r="AK15" s="27">
        <v>44703</v>
      </c>
      <c r="AL15" s="27">
        <v>44705</v>
      </c>
      <c r="AM15" s="27">
        <v>44708</v>
      </c>
      <c r="AN15" s="27">
        <v>44712</v>
      </c>
      <c r="AO15" s="27">
        <v>44714</v>
      </c>
      <c r="AP15" s="27">
        <v>44715</v>
      </c>
      <c r="AQ15" s="27">
        <v>44716</v>
      </c>
      <c r="AR15" s="27">
        <v>44719</v>
      </c>
      <c r="AS15" s="27">
        <v>44724</v>
      </c>
      <c r="AT15" s="27">
        <v>44752</v>
      </c>
      <c r="AU15" s="27">
        <v>44824</v>
      </c>
      <c r="AV15" s="27">
        <v>44829</v>
      </c>
      <c r="AW15" s="27">
        <v>44836</v>
      </c>
      <c r="AX15" s="27">
        <v>44844</v>
      </c>
      <c r="AY15" s="27">
        <v>44845</v>
      </c>
      <c r="AZ15" s="27">
        <v>44853</v>
      </c>
      <c r="BA15" s="111"/>
      <c r="BB15" s="112"/>
      <c r="BC15" s="112"/>
      <c r="BD15" s="112"/>
      <c r="BE15" s="27" t="s">
        <v>57</v>
      </c>
      <c r="BF15" s="27">
        <v>44857</v>
      </c>
      <c r="BG15" s="27">
        <v>44858</v>
      </c>
      <c r="BH15" s="27">
        <v>44859</v>
      </c>
      <c r="BI15" s="27">
        <v>44864</v>
      </c>
      <c r="BJ15" s="27">
        <v>44868</v>
      </c>
      <c r="BK15" s="27">
        <v>44870</v>
      </c>
      <c r="BL15" s="27">
        <v>44871</v>
      </c>
      <c r="BM15" s="27">
        <v>44873</v>
      </c>
      <c r="BN15" s="27">
        <v>44874</v>
      </c>
      <c r="BO15" s="27">
        <v>44886</v>
      </c>
      <c r="BP15" s="27">
        <v>44889</v>
      </c>
      <c r="BQ15" s="27">
        <v>44892</v>
      </c>
      <c r="BR15" s="27">
        <v>44901</v>
      </c>
      <c r="BS15" s="27">
        <v>44902</v>
      </c>
      <c r="BT15" s="27">
        <v>44903</v>
      </c>
      <c r="BU15" s="27">
        <v>44906</v>
      </c>
      <c r="BV15" s="27">
        <v>44908</v>
      </c>
      <c r="BW15" s="27">
        <v>44921</v>
      </c>
      <c r="BX15" s="27">
        <v>44922</v>
      </c>
      <c r="BY15" s="27">
        <v>44924</v>
      </c>
      <c r="BZ15" s="27">
        <v>44926</v>
      </c>
      <c r="CA15" s="111"/>
      <c r="CB15" s="112"/>
      <c r="CC15" s="112"/>
      <c r="CD15" s="112"/>
      <c r="CE15" s="27">
        <v>44927</v>
      </c>
      <c r="CF15" s="27">
        <v>44928</v>
      </c>
      <c r="CG15" s="27">
        <v>44929</v>
      </c>
      <c r="CH15" s="27">
        <v>44930</v>
      </c>
      <c r="CI15" s="27">
        <v>44931</v>
      </c>
      <c r="CJ15" s="27">
        <v>44933</v>
      </c>
      <c r="CK15" s="27">
        <v>44934</v>
      </c>
      <c r="CL15" s="27">
        <v>44935</v>
      </c>
      <c r="CM15" s="27">
        <v>44936</v>
      </c>
      <c r="CN15" s="27">
        <v>44937</v>
      </c>
      <c r="CO15" s="27">
        <v>44938</v>
      </c>
      <c r="CP15" s="27">
        <v>44957</v>
      </c>
      <c r="CQ15" s="27">
        <v>44961</v>
      </c>
      <c r="CR15" s="27">
        <v>44965</v>
      </c>
      <c r="CS15" s="27">
        <v>44971</v>
      </c>
      <c r="CT15" s="27">
        <v>44973</v>
      </c>
      <c r="CU15" s="27">
        <v>44974</v>
      </c>
      <c r="CV15" s="27">
        <v>44975</v>
      </c>
      <c r="CW15" s="27">
        <v>44977</v>
      </c>
      <c r="CX15" s="27">
        <v>44978</v>
      </c>
      <c r="CY15" s="27">
        <v>44982</v>
      </c>
      <c r="CZ15" s="27">
        <v>44983</v>
      </c>
      <c r="DA15" s="111"/>
      <c r="DB15" s="112"/>
      <c r="DC15" s="112"/>
      <c r="DD15" s="112"/>
      <c r="DE15" s="27">
        <v>44984</v>
      </c>
      <c r="DF15" s="27">
        <v>44985</v>
      </c>
      <c r="DG15" s="27">
        <v>44986</v>
      </c>
      <c r="DH15" s="27">
        <v>44987</v>
      </c>
      <c r="DI15" s="27">
        <v>44988</v>
      </c>
      <c r="DJ15" s="27">
        <v>44990</v>
      </c>
      <c r="DK15" s="27">
        <v>44991</v>
      </c>
      <c r="DL15" s="27">
        <v>44992</v>
      </c>
      <c r="DM15" s="27">
        <v>44993</v>
      </c>
      <c r="DN15" s="27">
        <v>44995</v>
      </c>
      <c r="DO15" s="27">
        <v>44996</v>
      </c>
      <c r="DP15" s="27">
        <v>44997</v>
      </c>
      <c r="DQ15" s="27">
        <v>44998</v>
      </c>
      <c r="DR15" s="27">
        <v>44999</v>
      </c>
      <c r="DS15" s="27">
        <v>45000</v>
      </c>
      <c r="DT15" s="27">
        <v>45001</v>
      </c>
      <c r="DU15" s="27">
        <v>45003</v>
      </c>
      <c r="DV15" s="27">
        <v>45004</v>
      </c>
      <c r="DW15" s="27">
        <v>45012</v>
      </c>
      <c r="DX15" s="27">
        <v>45013</v>
      </c>
      <c r="DY15" s="27">
        <v>45014</v>
      </c>
      <c r="DZ15" s="27"/>
      <c r="EA15" s="27"/>
    </row>
    <row r="16" spans="1:131" ht="19.5" customHeight="1" x14ac:dyDescent="0.4">
      <c r="A16" s="111"/>
      <c r="B16" s="112"/>
      <c r="C16" s="112"/>
      <c r="D16" s="112"/>
      <c r="E16" s="28" t="s">
        <v>52</v>
      </c>
      <c r="F16" s="28" t="s">
        <v>52</v>
      </c>
      <c r="G16" s="28" t="s">
        <v>52</v>
      </c>
      <c r="H16" s="28" t="s">
        <v>52</v>
      </c>
      <c r="I16" s="28" t="s">
        <v>52</v>
      </c>
      <c r="J16" s="28" t="s">
        <v>52</v>
      </c>
      <c r="K16" s="28" t="s">
        <v>52</v>
      </c>
      <c r="L16" s="28" t="s">
        <v>52</v>
      </c>
      <c r="M16" s="28" t="s">
        <v>52</v>
      </c>
      <c r="N16" s="28" t="s">
        <v>52</v>
      </c>
      <c r="O16" s="28" t="s">
        <v>52</v>
      </c>
      <c r="P16" s="28" t="s">
        <v>52</v>
      </c>
      <c r="Q16" s="28" t="s">
        <v>52</v>
      </c>
      <c r="R16" s="28" t="s">
        <v>52</v>
      </c>
      <c r="S16" s="28" t="s">
        <v>52</v>
      </c>
      <c r="T16" s="28" t="s">
        <v>52</v>
      </c>
      <c r="U16" s="28" t="s">
        <v>52</v>
      </c>
      <c r="V16" s="28" t="s">
        <v>52</v>
      </c>
      <c r="W16" s="28" t="s">
        <v>52</v>
      </c>
      <c r="X16" s="28" t="s">
        <v>59</v>
      </c>
      <c r="Y16" s="28" t="s">
        <v>52</v>
      </c>
      <c r="Z16" s="28" t="s">
        <v>52</v>
      </c>
      <c r="AA16" s="111"/>
      <c r="AB16" s="112"/>
      <c r="AC16" s="112"/>
      <c r="AD16" s="112"/>
      <c r="AE16" s="28" t="s">
        <v>52</v>
      </c>
      <c r="AF16" s="28" t="s">
        <v>52</v>
      </c>
      <c r="AG16" s="28" t="s">
        <v>52</v>
      </c>
      <c r="AH16" s="28" t="s">
        <v>52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52</v>
      </c>
      <c r="AS16" s="28" t="s">
        <v>52</v>
      </c>
      <c r="AT16" s="28" t="s">
        <v>52</v>
      </c>
      <c r="AU16" s="28" t="s">
        <v>52</v>
      </c>
      <c r="AV16" s="28" t="s">
        <v>52</v>
      </c>
      <c r="AW16" s="28" t="s">
        <v>52</v>
      </c>
      <c r="AX16" s="28" t="s">
        <v>52</v>
      </c>
      <c r="AY16" s="28" t="s">
        <v>52</v>
      </c>
      <c r="AZ16" s="29" t="s">
        <v>52</v>
      </c>
      <c r="BA16" s="111"/>
      <c r="BB16" s="112"/>
      <c r="BC16" s="112"/>
      <c r="BD16" s="112"/>
      <c r="BE16" s="28" t="s">
        <v>58</v>
      </c>
      <c r="BF16" s="28" t="s">
        <v>52</v>
      </c>
      <c r="BG16" s="28" t="s">
        <v>52</v>
      </c>
      <c r="BH16" s="28" t="s">
        <v>52</v>
      </c>
      <c r="BI16" s="28" t="s">
        <v>52</v>
      </c>
      <c r="BJ16" s="28" t="s">
        <v>52</v>
      </c>
      <c r="BK16" s="28" t="s">
        <v>52</v>
      </c>
      <c r="BL16" s="28" t="s">
        <v>52</v>
      </c>
      <c r="BM16" s="28" t="s">
        <v>52</v>
      </c>
      <c r="BN16" s="28" t="s">
        <v>52</v>
      </c>
      <c r="BO16" s="28" t="s">
        <v>52</v>
      </c>
      <c r="BP16" s="28" t="s">
        <v>52</v>
      </c>
      <c r="BQ16" s="28" t="s">
        <v>52</v>
      </c>
      <c r="BR16" s="28" t="s">
        <v>46</v>
      </c>
      <c r="BS16" s="28" t="s">
        <v>46</v>
      </c>
      <c r="BT16" s="28" t="s">
        <v>46</v>
      </c>
      <c r="BU16" s="28" t="s">
        <v>46</v>
      </c>
      <c r="BV16" s="28" t="s">
        <v>46</v>
      </c>
      <c r="BW16" s="28" t="s">
        <v>46</v>
      </c>
      <c r="BX16" s="28" t="s">
        <v>46</v>
      </c>
      <c r="BY16" s="28" t="s">
        <v>46</v>
      </c>
      <c r="BZ16" s="29" t="s">
        <v>46</v>
      </c>
      <c r="CA16" s="111"/>
      <c r="CB16" s="112"/>
      <c r="CC16" s="112"/>
      <c r="CD16" s="112"/>
      <c r="CE16" s="28" t="s">
        <v>46</v>
      </c>
      <c r="CF16" s="28" t="s">
        <v>46</v>
      </c>
      <c r="CG16" s="28" t="s">
        <v>46</v>
      </c>
      <c r="CH16" s="28" t="s">
        <v>46</v>
      </c>
      <c r="CI16" s="28" t="s">
        <v>46</v>
      </c>
      <c r="CJ16" s="28" t="s">
        <v>46</v>
      </c>
      <c r="CK16" s="28" t="s">
        <v>46</v>
      </c>
      <c r="CL16" s="28" t="s">
        <v>46</v>
      </c>
      <c r="CM16" s="28" t="s">
        <v>46</v>
      </c>
      <c r="CN16" s="28" t="s">
        <v>46</v>
      </c>
      <c r="CO16" s="28" t="s">
        <v>46</v>
      </c>
      <c r="CP16" s="28" t="s">
        <v>46</v>
      </c>
      <c r="CQ16" s="28" t="s">
        <v>52</v>
      </c>
      <c r="CR16" s="28" t="s">
        <v>52</v>
      </c>
      <c r="CS16" s="28" t="s">
        <v>52</v>
      </c>
      <c r="CT16" s="28" t="s">
        <v>52</v>
      </c>
      <c r="CU16" s="28" t="s">
        <v>52</v>
      </c>
      <c r="CV16" s="28" t="s">
        <v>52</v>
      </c>
      <c r="CW16" s="28" t="s">
        <v>52</v>
      </c>
      <c r="CX16" s="28" t="s">
        <v>52</v>
      </c>
      <c r="CY16" s="28" t="s">
        <v>52</v>
      </c>
      <c r="CZ16" s="29" t="s">
        <v>52</v>
      </c>
      <c r="DA16" s="111"/>
      <c r="DB16" s="112"/>
      <c r="DC16" s="112"/>
      <c r="DD16" s="112"/>
      <c r="DE16" s="28" t="s">
        <v>52</v>
      </c>
      <c r="DF16" s="28" t="s">
        <v>52</v>
      </c>
      <c r="DG16" s="28" t="s">
        <v>52</v>
      </c>
      <c r="DH16" s="28" t="s">
        <v>52</v>
      </c>
      <c r="DI16" s="28" t="s">
        <v>52</v>
      </c>
      <c r="DJ16" s="28" t="s">
        <v>52</v>
      </c>
      <c r="DK16" s="28" t="s">
        <v>52</v>
      </c>
      <c r="DL16" s="28" t="s">
        <v>52</v>
      </c>
      <c r="DM16" s="28" t="s">
        <v>52</v>
      </c>
      <c r="DN16" s="28" t="s">
        <v>52</v>
      </c>
      <c r="DO16" s="28" t="s">
        <v>52</v>
      </c>
      <c r="DP16" s="28" t="s">
        <v>52</v>
      </c>
      <c r="DQ16" s="28" t="s">
        <v>52</v>
      </c>
      <c r="DR16" s="28" t="s">
        <v>52</v>
      </c>
      <c r="DS16" s="28" t="s">
        <v>52</v>
      </c>
      <c r="DT16" s="28" t="s">
        <v>52</v>
      </c>
      <c r="DU16" s="28" t="s">
        <v>52</v>
      </c>
      <c r="DV16" s="28" t="s">
        <v>52</v>
      </c>
      <c r="DW16" s="28" t="s">
        <v>52</v>
      </c>
      <c r="DX16" s="28" t="s">
        <v>52</v>
      </c>
      <c r="DY16" s="28" t="s">
        <v>52</v>
      </c>
      <c r="DZ16" s="28"/>
      <c r="EA16" s="29"/>
    </row>
    <row r="17" spans="1:131" ht="19.5" customHeight="1" x14ac:dyDescent="0.4">
      <c r="A17" s="113"/>
      <c r="B17" s="114"/>
      <c r="C17" s="114"/>
      <c r="D17" s="114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47</v>
      </c>
      <c r="J17" s="30" t="s">
        <v>47</v>
      </c>
      <c r="K17" s="30" t="s">
        <v>47</v>
      </c>
      <c r="L17" s="30" t="s">
        <v>47</v>
      </c>
      <c r="M17" s="30" t="s">
        <v>47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47</v>
      </c>
      <c r="T17" s="30" t="s">
        <v>47</v>
      </c>
      <c r="U17" s="30" t="s">
        <v>47</v>
      </c>
      <c r="V17" s="30" t="s">
        <v>47</v>
      </c>
      <c r="W17" s="30" t="s">
        <v>47</v>
      </c>
      <c r="X17" s="87">
        <v>0.64583333333333337</v>
      </c>
      <c r="Y17" s="30" t="s">
        <v>47</v>
      </c>
      <c r="Z17" s="30" t="s">
        <v>47</v>
      </c>
      <c r="AA17" s="113"/>
      <c r="AB17" s="114"/>
      <c r="AC17" s="114"/>
      <c r="AD17" s="114"/>
      <c r="AE17" s="30" t="s">
        <v>47</v>
      </c>
      <c r="AF17" s="30" t="s">
        <v>47</v>
      </c>
      <c r="AG17" s="30" t="s">
        <v>47</v>
      </c>
      <c r="AH17" s="30" t="s">
        <v>47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47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47</v>
      </c>
      <c r="BA17" s="113"/>
      <c r="BB17" s="114"/>
      <c r="BC17" s="114"/>
      <c r="BD17" s="114"/>
      <c r="BE17" s="30" t="s">
        <v>60</v>
      </c>
      <c r="BF17" s="30" t="s">
        <v>47</v>
      </c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47</v>
      </c>
      <c r="BP17" s="30" t="s">
        <v>47</v>
      </c>
      <c r="BQ17" s="30" t="s">
        <v>47</v>
      </c>
      <c r="BR17" s="30" t="s">
        <v>47</v>
      </c>
      <c r="BS17" s="30" t="s">
        <v>47</v>
      </c>
      <c r="BT17" s="30" t="s">
        <v>47</v>
      </c>
      <c r="BU17" s="30" t="s">
        <v>47</v>
      </c>
      <c r="BV17" s="30" t="s">
        <v>47</v>
      </c>
      <c r="BW17" s="30" t="s">
        <v>47</v>
      </c>
      <c r="BX17" s="30" t="s">
        <v>47</v>
      </c>
      <c r="BY17" s="30" t="s">
        <v>47</v>
      </c>
      <c r="BZ17" s="30" t="s">
        <v>47</v>
      </c>
      <c r="CA17" s="113"/>
      <c r="CB17" s="114"/>
      <c r="CC17" s="114"/>
      <c r="CD17" s="114"/>
      <c r="CE17" s="30" t="s">
        <v>47</v>
      </c>
      <c r="CF17" s="30" t="s">
        <v>47</v>
      </c>
      <c r="CG17" s="30" t="s">
        <v>47</v>
      </c>
      <c r="CH17" s="30" t="s">
        <v>47</v>
      </c>
      <c r="CI17" s="30" t="s">
        <v>47</v>
      </c>
      <c r="CJ17" s="30" t="s">
        <v>47</v>
      </c>
      <c r="CK17" s="30" t="s">
        <v>47</v>
      </c>
      <c r="CL17" s="30" t="s">
        <v>47</v>
      </c>
      <c r="CM17" s="30" t="s">
        <v>47</v>
      </c>
      <c r="CN17" s="30" t="s">
        <v>47</v>
      </c>
      <c r="CO17" s="30" t="s">
        <v>47</v>
      </c>
      <c r="CP17" s="30" t="s">
        <v>47</v>
      </c>
      <c r="CQ17" s="30" t="s">
        <v>47</v>
      </c>
      <c r="CR17" s="30" t="s">
        <v>47</v>
      </c>
      <c r="CS17" s="30" t="s">
        <v>47</v>
      </c>
      <c r="CT17" s="30" t="s">
        <v>47</v>
      </c>
      <c r="CU17" s="30" t="s">
        <v>47</v>
      </c>
      <c r="CV17" s="30" t="s">
        <v>47</v>
      </c>
      <c r="CW17" s="30" t="s">
        <v>47</v>
      </c>
      <c r="CX17" s="30" t="s">
        <v>47</v>
      </c>
      <c r="CY17" s="30" t="s">
        <v>47</v>
      </c>
      <c r="CZ17" s="30" t="s">
        <v>47</v>
      </c>
      <c r="DA17" s="113"/>
      <c r="DB17" s="114"/>
      <c r="DC17" s="114"/>
      <c r="DD17" s="114"/>
      <c r="DE17" s="30" t="s">
        <v>47</v>
      </c>
      <c r="DF17" s="30" t="s">
        <v>47</v>
      </c>
      <c r="DG17" s="30" t="s">
        <v>47</v>
      </c>
      <c r="DH17" s="30" t="s">
        <v>47</v>
      </c>
      <c r="DI17" s="30" t="s">
        <v>47</v>
      </c>
      <c r="DJ17" s="30" t="s">
        <v>47</v>
      </c>
      <c r="DK17" s="30" t="s">
        <v>47</v>
      </c>
      <c r="DL17" s="30" t="s">
        <v>47</v>
      </c>
      <c r="DM17" s="30" t="s">
        <v>47</v>
      </c>
      <c r="DN17" s="30" t="s">
        <v>47</v>
      </c>
      <c r="DO17" s="30" t="s">
        <v>47</v>
      </c>
      <c r="DP17" s="30" t="s">
        <v>47</v>
      </c>
      <c r="DQ17" s="30" t="s">
        <v>47</v>
      </c>
      <c r="DR17" s="30" t="s">
        <v>47</v>
      </c>
      <c r="DS17" s="30" t="s">
        <v>47</v>
      </c>
      <c r="DT17" s="30" t="s">
        <v>47</v>
      </c>
      <c r="DU17" s="30" t="s">
        <v>47</v>
      </c>
      <c r="DV17" s="30" t="s">
        <v>47</v>
      </c>
      <c r="DW17" s="30" t="s">
        <v>47</v>
      </c>
      <c r="DX17" s="30" t="s">
        <v>47</v>
      </c>
      <c r="DY17" s="30" t="s">
        <v>47</v>
      </c>
      <c r="DZ17" s="30"/>
      <c r="EA17" s="30"/>
    </row>
    <row r="18" spans="1:131" ht="39" customHeight="1" x14ac:dyDescent="0.4">
      <c r="A18" s="107" t="s">
        <v>35</v>
      </c>
      <c r="B18" s="108"/>
      <c r="C18" s="109" t="s">
        <v>9</v>
      </c>
      <c r="D18" s="110"/>
      <c r="E18" s="32">
        <v>13</v>
      </c>
      <c r="F18" s="32">
        <v>13</v>
      </c>
      <c r="G18" s="32">
        <v>12</v>
      </c>
      <c r="H18" s="32">
        <v>13</v>
      </c>
      <c r="I18" s="32">
        <v>13</v>
      </c>
      <c r="J18" s="32">
        <v>13</v>
      </c>
      <c r="K18" s="32">
        <v>14</v>
      </c>
      <c r="L18" s="32">
        <v>12</v>
      </c>
      <c r="M18" s="32">
        <v>13</v>
      </c>
      <c r="N18" s="32">
        <v>13</v>
      </c>
      <c r="O18" s="32">
        <v>12</v>
      </c>
      <c r="P18" s="32">
        <v>12</v>
      </c>
      <c r="Q18" s="32">
        <v>12</v>
      </c>
      <c r="R18" s="32">
        <v>13</v>
      </c>
      <c r="S18" s="32">
        <v>13</v>
      </c>
      <c r="T18" s="32">
        <v>14</v>
      </c>
      <c r="U18" s="32">
        <v>13</v>
      </c>
      <c r="V18" s="32">
        <v>12</v>
      </c>
      <c r="W18" s="32">
        <v>12</v>
      </c>
      <c r="X18" s="32">
        <v>13</v>
      </c>
      <c r="Y18" s="32">
        <v>12</v>
      </c>
      <c r="Z18" s="32">
        <v>12</v>
      </c>
      <c r="AA18" s="107" t="s">
        <v>35</v>
      </c>
      <c r="AB18" s="108"/>
      <c r="AC18" s="109" t="s">
        <v>9</v>
      </c>
      <c r="AD18" s="110"/>
      <c r="AE18" s="32">
        <v>13</v>
      </c>
      <c r="AF18" s="32">
        <v>13</v>
      </c>
      <c r="AG18" s="32">
        <v>13</v>
      </c>
      <c r="AH18" s="32">
        <v>13</v>
      </c>
      <c r="AI18" s="32">
        <v>12</v>
      </c>
      <c r="AJ18" s="32">
        <v>13</v>
      </c>
      <c r="AK18" s="32">
        <v>14</v>
      </c>
      <c r="AL18" s="32">
        <v>13</v>
      </c>
      <c r="AM18" s="32">
        <v>13</v>
      </c>
      <c r="AN18" s="32">
        <v>13</v>
      </c>
      <c r="AO18" s="32">
        <v>12</v>
      </c>
      <c r="AP18" s="32">
        <v>13</v>
      </c>
      <c r="AQ18" s="32">
        <v>13</v>
      </c>
      <c r="AR18" s="32">
        <v>13</v>
      </c>
      <c r="AS18" s="32">
        <v>13</v>
      </c>
      <c r="AT18" s="32">
        <v>12</v>
      </c>
      <c r="AU18" s="32">
        <v>13</v>
      </c>
      <c r="AV18" s="32">
        <v>13</v>
      </c>
      <c r="AW18" s="32">
        <v>11</v>
      </c>
      <c r="AX18" s="32">
        <v>14</v>
      </c>
      <c r="AY18" s="32">
        <v>13</v>
      </c>
      <c r="AZ18" s="32">
        <v>13</v>
      </c>
      <c r="BA18" s="107" t="s">
        <v>35</v>
      </c>
      <c r="BB18" s="108"/>
      <c r="BC18" s="109" t="s">
        <v>9</v>
      </c>
      <c r="BD18" s="110"/>
      <c r="BE18" s="32">
        <v>13</v>
      </c>
      <c r="BF18" s="32">
        <v>12</v>
      </c>
      <c r="BG18" s="32">
        <v>13</v>
      </c>
      <c r="BH18" s="32">
        <v>13</v>
      </c>
      <c r="BI18" s="32">
        <v>12</v>
      </c>
      <c r="BJ18" s="32">
        <v>13</v>
      </c>
      <c r="BK18" s="32">
        <v>12</v>
      </c>
      <c r="BL18" s="32">
        <v>12</v>
      </c>
      <c r="BM18" s="32">
        <v>12</v>
      </c>
      <c r="BN18" s="32">
        <v>13</v>
      </c>
      <c r="BO18" s="32">
        <v>13</v>
      </c>
      <c r="BP18" s="32">
        <v>12</v>
      </c>
      <c r="BQ18" s="32">
        <v>13</v>
      </c>
      <c r="BR18" s="32">
        <v>12</v>
      </c>
      <c r="BS18" s="32">
        <v>12</v>
      </c>
      <c r="BT18" s="32">
        <v>13</v>
      </c>
      <c r="BU18" s="32">
        <v>12</v>
      </c>
      <c r="BV18" s="32">
        <v>13</v>
      </c>
      <c r="BW18" s="32">
        <v>13</v>
      </c>
      <c r="BX18" s="32">
        <v>12</v>
      </c>
      <c r="BY18" s="32">
        <v>12</v>
      </c>
      <c r="BZ18" s="32">
        <v>12</v>
      </c>
      <c r="CA18" s="107" t="s">
        <v>35</v>
      </c>
      <c r="CB18" s="108"/>
      <c r="CC18" s="109" t="s">
        <v>9</v>
      </c>
      <c r="CD18" s="110"/>
      <c r="CE18" s="32">
        <v>13</v>
      </c>
      <c r="CF18" s="32">
        <v>13</v>
      </c>
      <c r="CG18" s="32">
        <v>12</v>
      </c>
      <c r="CH18" s="32">
        <v>13</v>
      </c>
      <c r="CI18" s="32">
        <v>13</v>
      </c>
      <c r="CJ18" s="32">
        <v>13</v>
      </c>
      <c r="CK18" s="32">
        <v>13</v>
      </c>
      <c r="CL18" s="32">
        <v>13</v>
      </c>
      <c r="CM18" s="32">
        <v>13</v>
      </c>
      <c r="CN18" s="32">
        <v>13</v>
      </c>
      <c r="CO18" s="32">
        <v>13</v>
      </c>
      <c r="CP18" s="32">
        <v>13</v>
      </c>
      <c r="CQ18" s="32">
        <v>14</v>
      </c>
      <c r="CR18" s="32">
        <v>13</v>
      </c>
      <c r="CS18" s="32">
        <v>13</v>
      </c>
      <c r="CT18" s="32">
        <v>14</v>
      </c>
      <c r="CU18" s="32">
        <v>13</v>
      </c>
      <c r="CV18" s="32">
        <v>13</v>
      </c>
      <c r="CW18" s="32">
        <v>13</v>
      </c>
      <c r="CX18" s="32">
        <v>12</v>
      </c>
      <c r="CY18" s="32">
        <v>12</v>
      </c>
      <c r="CZ18" s="32">
        <v>13</v>
      </c>
      <c r="DA18" s="107" t="s">
        <v>35</v>
      </c>
      <c r="DB18" s="108"/>
      <c r="DC18" s="109" t="s">
        <v>9</v>
      </c>
      <c r="DD18" s="110"/>
      <c r="DE18" s="32">
        <v>13</v>
      </c>
      <c r="DF18" s="32">
        <v>12</v>
      </c>
      <c r="DG18" s="32">
        <v>13</v>
      </c>
      <c r="DH18" s="32">
        <v>14</v>
      </c>
      <c r="DI18" s="32">
        <v>13</v>
      </c>
      <c r="DJ18" s="32">
        <v>13</v>
      </c>
      <c r="DK18" s="32">
        <v>13</v>
      </c>
      <c r="DL18" s="32">
        <v>14</v>
      </c>
      <c r="DM18" s="32">
        <v>13</v>
      </c>
      <c r="DN18" s="32">
        <v>13</v>
      </c>
      <c r="DO18" s="32">
        <v>14</v>
      </c>
      <c r="DP18" s="32">
        <v>13</v>
      </c>
      <c r="DQ18" s="32">
        <v>13</v>
      </c>
      <c r="DR18" s="32">
        <v>13</v>
      </c>
      <c r="DS18" s="32">
        <v>13</v>
      </c>
      <c r="DT18" s="32">
        <v>15</v>
      </c>
      <c r="DU18" s="32">
        <v>13</v>
      </c>
      <c r="DV18" s="32">
        <v>12</v>
      </c>
      <c r="DW18" s="32">
        <v>13</v>
      </c>
      <c r="DX18" s="32">
        <v>14</v>
      </c>
      <c r="DY18" s="32">
        <v>13</v>
      </c>
      <c r="DZ18" s="32"/>
      <c r="EA18" s="32"/>
    </row>
    <row r="19" spans="1:131" ht="39" customHeight="1" x14ac:dyDescent="0.4">
      <c r="A19" s="107"/>
      <c r="B19" s="99"/>
      <c r="C19" s="109" t="s">
        <v>21</v>
      </c>
      <c r="D19" s="110"/>
      <c r="E19" s="35">
        <v>500</v>
      </c>
      <c r="F19" s="35">
        <v>4230</v>
      </c>
      <c r="G19" s="35">
        <v>3870</v>
      </c>
      <c r="H19" s="35">
        <v>880</v>
      </c>
      <c r="I19" s="35">
        <v>4580</v>
      </c>
      <c r="J19" s="35">
        <v>3830</v>
      </c>
      <c r="K19" s="35">
        <v>3730</v>
      </c>
      <c r="L19" s="35">
        <v>4680</v>
      </c>
      <c r="M19" s="35">
        <v>1160</v>
      </c>
      <c r="N19" s="35">
        <v>2040</v>
      </c>
      <c r="O19" s="35">
        <v>450</v>
      </c>
      <c r="P19" s="35">
        <v>4810</v>
      </c>
      <c r="Q19" s="35">
        <v>5040</v>
      </c>
      <c r="R19" s="35">
        <v>2210</v>
      </c>
      <c r="S19" s="35">
        <v>1290</v>
      </c>
      <c r="T19" s="35">
        <v>1080</v>
      </c>
      <c r="U19" s="35">
        <v>3920</v>
      </c>
      <c r="V19" s="35">
        <v>660</v>
      </c>
      <c r="W19" s="35">
        <v>2820</v>
      </c>
      <c r="X19" s="35">
        <v>1960</v>
      </c>
      <c r="Y19" s="35">
        <v>1960</v>
      </c>
      <c r="Z19" s="35">
        <v>5540</v>
      </c>
      <c r="AA19" s="107"/>
      <c r="AB19" s="99"/>
      <c r="AC19" s="109" t="s">
        <v>21</v>
      </c>
      <c r="AD19" s="110"/>
      <c r="AE19" s="35">
        <v>1940</v>
      </c>
      <c r="AF19" s="35">
        <v>3170</v>
      </c>
      <c r="AG19" s="35">
        <v>570</v>
      </c>
      <c r="AH19" s="35">
        <v>1590</v>
      </c>
      <c r="AI19" s="35">
        <v>2570</v>
      </c>
      <c r="AJ19" s="35">
        <v>460</v>
      </c>
      <c r="AK19" s="35">
        <v>4060</v>
      </c>
      <c r="AL19" s="35">
        <v>500</v>
      </c>
      <c r="AM19" s="35">
        <v>3920</v>
      </c>
      <c r="AN19" s="35">
        <v>3290</v>
      </c>
      <c r="AO19" s="35">
        <v>550</v>
      </c>
      <c r="AP19" s="35">
        <v>2250</v>
      </c>
      <c r="AQ19" s="35">
        <v>2810</v>
      </c>
      <c r="AR19" s="35">
        <v>1650</v>
      </c>
      <c r="AS19" s="35">
        <v>3270</v>
      </c>
      <c r="AT19" s="35">
        <v>560</v>
      </c>
      <c r="AU19" s="35">
        <v>810</v>
      </c>
      <c r="AV19" s="35">
        <v>230</v>
      </c>
      <c r="AW19" s="35">
        <v>560</v>
      </c>
      <c r="AX19" s="35">
        <v>1170</v>
      </c>
      <c r="AY19" s="35">
        <v>1780</v>
      </c>
      <c r="AZ19" s="35">
        <v>2330</v>
      </c>
      <c r="BA19" s="107"/>
      <c r="BB19" s="99"/>
      <c r="BC19" s="109" t="s">
        <v>21</v>
      </c>
      <c r="BD19" s="110"/>
      <c r="BE19" s="35">
        <v>1860</v>
      </c>
      <c r="BF19" s="35">
        <v>380</v>
      </c>
      <c r="BG19" s="35">
        <v>1930</v>
      </c>
      <c r="BH19" s="35">
        <v>1640</v>
      </c>
      <c r="BI19" s="35">
        <v>1430</v>
      </c>
      <c r="BJ19" s="35">
        <v>490</v>
      </c>
      <c r="BK19" s="35">
        <v>2260</v>
      </c>
      <c r="BL19" s="35">
        <v>780</v>
      </c>
      <c r="BM19" s="35">
        <v>1130</v>
      </c>
      <c r="BN19" s="35">
        <v>1580</v>
      </c>
      <c r="BO19" s="35">
        <v>1590</v>
      </c>
      <c r="BP19" s="35">
        <v>1560</v>
      </c>
      <c r="BQ19" s="35">
        <v>620</v>
      </c>
      <c r="BR19" s="35">
        <v>860</v>
      </c>
      <c r="BS19" s="35">
        <v>1140</v>
      </c>
      <c r="BT19" s="35">
        <v>150</v>
      </c>
      <c r="BU19" s="35">
        <v>950</v>
      </c>
      <c r="BV19" s="35">
        <v>110</v>
      </c>
      <c r="BW19" s="35">
        <v>410</v>
      </c>
      <c r="BX19" s="35">
        <v>800</v>
      </c>
      <c r="BY19" s="35">
        <v>1240</v>
      </c>
      <c r="BZ19" s="35">
        <v>690</v>
      </c>
      <c r="CA19" s="107"/>
      <c r="CB19" s="99"/>
      <c r="CC19" s="109" t="s">
        <v>21</v>
      </c>
      <c r="CD19" s="110"/>
      <c r="CE19" s="35">
        <v>1840</v>
      </c>
      <c r="CF19" s="35">
        <v>1320</v>
      </c>
      <c r="CG19" s="35">
        <v>800</v>
      </c>
      <c r="CH19" s="35">
        <v>1780</v>
      </c>
      <c r="CI19" s="35">
        <v>1000</v>
      </c>
      <c r="CJ19" s="35">
        <v>470</v>
      </c>
      <c r="CK19" s="35">
        <v>1820</v>
      </c>
      <c r="CL19" s="35">
        <v>2220</v>
      </c>
      <c r="CM19" s="35">
        <v>2130</v>
      </c>
      <c r="CN19" s="35">
        <v>940</v>
      </c>
      <c r="CO19" s="35">
        <v>1870</v>
      </c>
      <c r="CP19" s="35">
        <v>1920</v>
      </c>
      <c r="CQ19" s="35">
        <v>190</v>
      </c>
      <c r="CR19" s="35">
        <v>3270</v>
      </c>
      <c r="CS19" s="35">
        <v>3020</v>
      </c>
      <c r="CT19" s="35">
        <v>1710</v>
      </c>
      <c r="CU19" s="35">
        <v>1670</v>
      </c>
      <c r="CV19" s="35">
        <v>3310</v>
      </c>
      <c r="CW19" s="35">
        <v>3200</v>
      </c>
      <c r="CX19" s="35">
        <v>2370</v>
      </c>
      <c r="CY19" s="35">
        <v>3270</v>
      </c>
      <c r="CZ19" s="35">
        <v>1370</v>
      </c>
      <c r="DA19" s="107"/>
      <c r="DB19" s="99"/>
      <c r="DC19" s="109" t="s">
        <v>21</v>
      </c>
      <c r="DD19" s="110"/>
      <c r="DE19" s="35">
        <v>730</v>
      </c>
      <c r="DF19" s="35">
        <v>4180</v>
      </c>
      <c r="DG19" s="35">
        <v>1550</v>
      </c>
      <c r="DH19" s="35">
        <v>1810</v>
      </c>
      <c r="DI19" s="35">
        <v>620</v>
      </c>
      <c r="DJ19" s="35">
        <v>3150</v>
      </c>
      <c r="DK19" s="35">
        <v>4010</v>
      </c>
      <c r="DL19" s="35">
        <v>3910</v>
      </c>
      <c r="DM19" s="35">
        <v>2860</v>
      </c>
      <c r="DN19" s="35">
        <v>4360</v>
      </c>
      <c r="DO19" s="35">
        <v>2720</v>
      </c>
      <c r="DP19" s="35">
        <v>850</v>
      </c>
      <c r="DQ19" s="35">
        <v>5330</v>
      </c>
      <c r="DR19" s="35">
        <v>5420</v>
      </c>
      <c r="DS19" s="35">
        <v>4410</v>
      </c>
      <c r="DT19" s="35">
        <v>4990</v>
      </c>
      <c r="DU19" s="35">
        <v>650</v>
      </c>
      <c r="DV19" s="35">
        <v>4350</v>
      </c>
      <c r="DW19" s="35">
        <v>3730</v>
      </c>
      <c r="DX19" s="35">
        <v>3180</v>
      </c>
      <c r="DY19" s="35">
        <v>3250</v>
      </c>
      <c r="DZ19" s="35"/>
      <c r="EA19" s="35"/>
    </row>
    <row r="20" spans="1:131" ht="39" customHeight="1" x14ac:dyDescent="0.4">
      <c r="A20" s="108"/>
      <c r="B20" s="108"/>
      <c r="C20" s="109" t="s">
        <v>37</v>
      </c>
      <c r="D20" s="110"/>
      <c r="E20" s="35">
        <v>1185</v>
      </c>
      <c r="F20" s="35">
        <v>5159</v>
      </c>
      <c r="G20" s="35">
        <v>4625</v>
      </c>
      <c r="H20" s="35">
        <v>2185</v>
      </c>
      <c r="I20" s="35">
        <v>5363</v>
      </c>
      <c r="J20" s="35">
        <v>4179</v>
      </c>
      <c r="K20" s="35">
        <v>4421</v>
      </c>
      <c r="L20" s="35">
        <v>6019</v>
      </c>
      <c r="M20" s="35">
        <v>2085</v>
      </c>
      <c r="N20" s="35">
        <v>2865</v>
      </c>
      <c r="O20" s="35">
        <v>1185</v>
      </c>
      <c r="P20" s="35">
        <v>5915</v>
      </c>
      <c r="Q20" s="35">
        <v>5869</v>
      </c>
      <c r="R20" s="35">
        <v>3479</v>
      </c>
      <c r="S20" s="35">
        <v>2179</v>
      </c>
      <c r="T20" s="35">
        <v>1871</v>
      </c>
      <c r="U20" s="35">
        <v>4625</v>
      </c>
      <c r="V20" s="35">
        <v>1000</v>
      </c>
      <c r="W20" s="35">
        <v>4321</v>
      </c>
      <c r="X20" s="35">
        <v>3036</v>
      </c>
      <c r="Y20" s="35">
        <v>3179</v>
      </c>
      <c r="Z20" s="35">
        <v>6709</v>
      </c>
      <c r="AA20" s="108"/>
      <c r="AB20" s="108"/>
      <c r="AC20" s="109" t="s">
        <v>37</v>
      </c>
      <c r="AD20" s="110"/>
      <c r="AE20" s="35">
        <v>3469</v>
      </c>
      <c r="AF20" s="35">
        <v>4479</v>
      </c>
      <c r="AG20" s="35">
        <v>1871</v>
      </c>
      <c r="AH20" s="35">
        <v>2745</v>
      </c>
      <c r="AI20" s="35">
        <v>3725</v>
      </c>
      <c r="AJ20" s="35">
        <v>1185</v>
      </c>
      <c r="AK20" s="35">
        <v>4813</v>
      </c>
      <c r="AL20" s="35">
        <v>1185</v>
      </c>
      <c r="AM20" s="35">
        <v>4589</v>
      </c>
      <c r="AN20" s="35">
        <v>3975</v>
      </c>
      <c r="AO20" s="35">
        <v>1185</v>
      </c>
      <c r="AP20" s="35">
        <v>2771</v>
      </c>
      <c r="AQ20" s="35">
        <v>3405</v>
      </c>
      <c r="AR20" s="35">
        <v>2179</v>
      </c>
      <c r="AS20" s="35">
        <v>3935</v>
      </c>
      <c r="AT20" s="35">
        <v>1185</v>
      </c>
      <c r="AU20" s="35">
        <v>1185</v>
      </c>
      <c r="AV20" s="35">
        <v>1185</v>
      </c>
      <c r="AW20" s="35">
        <v>1235</v>
      </c>
      <c r="AX20" s="35">
        <v>1560</v>
      </c>
      <c r="AY20" s="35">
        <v>2534</v>
      </c>
      <c r="AZ20" s="35">
        <v>3685</v>
      </c>
      <c r="BA20" s="108"/>
      <c r="BB20" s="108"/>
      <c r="BC20" s="109" t="s">
        <v>37</v>
      </c>
      <c r="BD20" s="110"/>
      <c r="BE20" s="35">
        <v>3086</v>
      </c>
      <c r="BF20" s="35">
        <v>686</v>
      </c>
      <c r="BG20" s="35">
        <v>2979</v>
      </c>
      <c r="BH20" s="35">
        <v>2555</v>
      </c>
      <c r="BI20" s="35">
        <v>2795</v>
      </c>
      <c r="BJ20" s="35">
        <v>1235</v>
      </c>
      <c r="BK20" s="35">
        <v>2894</v>
      </c>
      <c r="BL20" s="35">
        <v>1750</v>
      </c>
      <c r="BM20" s="35">
        <v>2125</v>
      </c>
      <c r="BN20" s="35">
        <v>2220</v>
      </c>
      <c r="BO20" s="35">
        <v>2540</v>
      </c>
      <c r="BP20" s="35">
        <v>2994</v>
      </c>
      <c r="BQ20" s="35">
        <v>994</v>
      </c>
      <c r="BR20" s="35">
        <v>1320</v>
      </c>
      <c r="BS20" s="35">
        <v>1800</v>
      </c>
      <c r="BT20" s="35">
        <v>750</v>
      </c>
      <c r="BU20" s="35">
        <v>1634</v>
      </c>
      <c r="BV20" s="35">
        <v>686</v>
      </c>
      <c r="BW20" s="35">
        <v>900</v>
      </c>
      <c r="BX20" s="35">
        <v>1640</v>
      </c>
      <c r="BY20" s="35">
        <v>1900</v>
      </c>
      <c r="BZ20" s="35">
        <v>994</v>
      </c>
      <c r="CA20" s="108"/>
      <c r="CB20" s="108"/>
      <c r="CC20" s="109" t="s">
        <v>37</v>
      </c>
      <c r="CD20" s="110"/>
      <c r="CE20" s="35">
        <v>2890</v>
      </c>
      <c r="CF20" s="35">
        <v>2336</v>
      </c>
      <c r="CG20" s="35">
        <v>1894</v>
      </c>
      <c r="CH20" s="35">
        <v>2436</v>
      </c>
      <c r="CI20" s="35">
        <v>1800</v>
      </c>
      <c r="CJ20" s="35">
        <v>1524</v>
      </c>
      <c r="CK20" s="35">
        <v>2994</v>
      </c>
      <c r="CL20" s="35">
        <v>2970</v>
      </c>
      <c r="CM20" s="35">
        <v>2534</v>
      </c>
      <c r="CN20" s="35">
        <v>1994</v>
      </c>
      <c r="CO20" s="35">
        <v>2220</v>
      </c>
      <c r="CP20" s="35">
        <v>2885</v>
      </c>
      <c r="CQ20" s="35">
        <v>1235</v>
      </c>
      <c r="CR20" s="35">
        <v>4119</v>
      </c>
      <c r="CS20" s="35">
        <v>3619</v>
      </c>
      <c r="CT20" s="35">
        <v>2135</v>
      </c>
      <c r="CU20" s="35">
        <v>2821</v>
      </c>
      <c r="CV20" s="35">
        <v>4119</v>
      </c>
      <c r="CW20" s="35">
        <v>3555</v>
      </c>
      <c r="CX20" s="35">
        <v>2885</v>
      </c>
      <c r="CY20" s="35">
        <v>4025</v>
      </c>
      <c r="CZ20" s="35">
        <v>2229</v>
      </c>
      <c r="DA20" s="108"/>
      <c r="DB20" s="108"/>
      <c r="DC20" s="109" t="s">
        <v>37</v>
      </c>
      <c r="DD20" s="110"/>
      <c r="DE20" s="35">
        <v>2235</v>
      </c>
      <c r="DF20" s="35">
        <v>4513</v>
      </c>
      <c r="DG20" s="35">
        <v>2821</v>
      </c>
      <c r="DH20" s="35">
        <v>3235</v>
      </c>
      <c r="DI20" s="35">
        <v>2125</v>
      </c>
      <c r="DJ20" s="35">
        <v>3669</v>
      </c>
      <c r="DK20" s="35">
        <v>4665</v>
      </c>
      <c r="DL20" s="35">
        <v>4445</v>
      </c>
      <c r="DM20" s="35">
        <v>3785</v>
      </c>
      <c r="DN20" s="35">
        <v>5119</v>
      </c>
      <c r="DO20" s="35">
        <v>3509</v>
      </c>
      <c r="DP20" s="35">
        <v>2235</v>
      </c>
      <c r="DQ20" s="35">
        <v>6019</v>
      </c>
      <c r="DR20" s="35">
        <v>5715</v>
      </c>
      <c r="DS20" s="35">
        <v>6095</v>
      </c>
      <c r="DT20" s="35">
        <v>5995</v>
      </c>
      <c r="DU20" s="35">
        <v>1235</v>
      </c>
      <c r="DV20" s="35">
        <v>4869</v>
      </c>
      <c r="DW20" s="35">
        <v>5455</v>
      </c>
      <c r="DX20" s="35">
        <v>4129</v>
      </c>
      <c r="DY20" s="35">
        <v>4519</v>
      </c>
      <c r="DZ20" s="35"/>
      <c r="EA20" s="35"/>
    </row>
    <row r="21" spans="1:131" ht="39" customHeight="1" x14ac:dyDescent="0.4">
      <c r="A21" s="101" t="s">
        <v>38</v>
      </c>
      <c r="B21" s="102"/>
      <c r="C21" s="99" t="s">
        <v>8</v>
      </c>
      <c r="D21" s="100"/>
      <c r="E21" s="35">
        <v>16100</v>
      </c>
      <c r="F21" s="35">
        <v>14700</v>
      </c>
      <c r="G21" s="35">
        <v>14400</v>
      </c>
      <c r="H21" s="35">
        <v>14900</v>
      </c>
      <c r="I21" s="35">
        <v>14500</v>
      </c>
      <c r="J21" s="35">
        <v>15800</v>
      </c>
      <c r="K21" s="35">
        <v>14300</v>
      </c>
      <c r="L21" s="35">
        <v>13300</v>
      </c>
      <c r="M21" s="35">
        <v>15200</v>
      </c>
      <c r="N21" s="35">
        <v>16500</v>
      </c>
      <c r="O21" s="35">
        <v>16200</v>
      </c>
      <c r="P21" s="35">
        <v>13700</v>
      </c>
      <c r="Q21" s="35">
        <v>13400</v>
      </c>
      <c r="R21" s="35">
        <v>16200</v>
      </c>
      <c r="S21" s="35">
        <v>15000</v>
      </c>
      <c r="T21" s="35">
        <v>14800</v>
      </c>
      <c r="U21" s="35">
        <v>15800</v>
      </c>
      <c r="V21" s="35">
        <v>16200</v>
      </c>
      <c r="W21" s="35">
        <v>13700</v>
      </c>
      <c r="X21" s="35">
        <v>14000</v>
      </c>
      <c r="Y21" s="35">
        <v>13600</v>
      </c>
      <c r="Z21" s="35">
        <v>13000</v>
      </c>
      <c r="AA21" s="101" t="s">
        <v>38</v>
      </c>
      <c r="AB21" s="102"/>
      <c r="AC21" s="99" t="s">
        <v>8</v>
      </c>
      <c r="AD21" s="100"/>
      <c r="AE21" s="35">
        <v>12400</v>
      </c>
      <c r="AF21" s="35">
        <v>15400</v>
      </c>
      <c r="AG21" s="35">
        <v>14600</v>
      </c>
      <c r="AH21" s="35">
        <v>14800</v>
      </c>
      <c r="AI21" s="35">
        <v>15500</v>
      </c>
      <c r="AJ21" s="35">
        <v>15800</v>
      </c>
      <c r="AK21" s="35">
        <v>13800</v>
      </c>
      <c r="AL21" s="35">
        <v>16300</v>
      </c>
      <c r="AM21" s="35">
        <v>15100</v>
      </c>
      <c r="AN21" s="35">
        <v>16000</v>
      </c>
      <c r="AO21" s="35">
        <v>17800</v>
      </c>
      <c r="AP21" s="35">
        <v>17100</v>
      </c>
      <c r="AQ21" s="35">
        <v>15700</v>
      </c>
      <c r="AR21" s="35">
        <v>17600</v>
      </c>
      <c r="AS21" s="35">
        <v>15200</v>
      </c>
      <c r="AT21" s="35">
        <v>20400</v>
      </c>
      <c r="AU21" s="35">
        <v>19500</v>
      </c>
      <c r="AV21" s="35">
        <v>19400</v>
      </c>
      <c r="AW21" s="35">
        <v>17500</v>
      </c>
      <c r="AX21" s="35">
        <v>14000</v>
      </c>
      <c r="AY21" s="35">
        <v>16200</v>
      </c>
      <c r="AZ21" s="35">
        <v>15300</v>
      </c>
      <c r="BA21" s="101" t="s">
        <v>38</v>
      </c>
      <c r="BB21" s="102"/>
      <c r="BC21" s="99" t="s">
        <v>8</v>
      </c>
      <c r="BD21" s="100"/>
      <c r="BE21" s="35">
        <v>16600</v>
      </c>
      <c r="BF21" s="35">
        <v>16100</v>
      </c>
      <c r="BG21" s="35">
        <v>16200</v>
      </c>
      <c r="BH21" s="35">
        <v>16200</v>
      </c>
      <c r="BI21" s="35">
        <v>15000</v>
      </c>
      <c r="BJ21" s="35">
        <v>14900</v>
      </c>
      <c r="BK21" s="35">
        <v>14600</v>
      </c>
      <c r="BL21" s="35">
        <v>14800</v>
      </c>
      <c r="BM21" s="35">
        <v>15900</v>
      </c>
      <c r="BN21" s="35">
        <v>15500</v>
      </c>
      <c r="BO21" s="35">
        <v>15500</v>
      </c>
      <c r="BP21" s="35">
        <v>15900</v>
      </c>
      <c r="BQ21" s="35">
        <v>16000</v>
      </c>
      <c r="BR21" s="35">
        <v>16200</v>
      </c>
      <c r="BS21" s="35">
        <v>16100</v>
      </c>
      <c r="BT21" s="35">
        <v>15000</v>
      </c>
      <c r="BU21" s="35">
        <v>14100</v>
      </c>
      <c r="BV21" s="35">
        <v>15700</v>
      </c>
      <c r="BW21" s="35">
        <v>17200</v>
      </c>
      <c r="BX21" s="35">
        <v>17400</v>
      </c>
      <c r="BY21" s="35">
        <v>14600</v>
      </c>
      <c r="BZ21" s="35">
        <v>16000</v>
      </c>
      <c r="CA21" s="101" t="s">
        <v>38</v>
      </c>
      <c r="CB21" s="102"/>
      <c r="CC21" s="99" t="s">
        <v>8</v>
      </c>
      <c r="CD21" s="100"/>
      <c r="CE21" s="35">
        <v>14400</v>
      </c>
      <c r="CF21" s="35">
        <v>14100</v>
      </c>
      <c r="CG21" s="35">
        <v>14800</v>
      </c>
      <c r="CH21" s="35">
        <v>16400</v>
      </c>
      <c r="CI21" s="35">
        <v>17900</v>
      </c>
      <c r="CJ21" s="35">
        <v>14800</v>
      </c>
      <c r="CK21" s="35">
        <v>16800</v>
      </c>
      <c r="CL21" s="35">
        <v>14800</v>
      </c>
      <c r="CM21" s="35">
        <v>15400</v>
      </c>
      <c r="CN21" s="35">
        <v>16000</v>
      </c>
      <c r="CO21" s="35">
        <v>16700</v>
      </c>
      <c r="CP21" s="35">
        <v>18500</v>
      </c>
      <c r="CQ21" s="35">
        <v>18700</v>
      </c>
      <c r="CR21" s="35">
        <v>17000</v>
      </c>
      <c r="CS21" s="35">
        <v>16600</v>
      </c>
      <c r="CT21" s="35">
        <v>18700</v>
      </c>
      <c r="CU21" s="35">
        <v>16500</v>
      </c>
      <c r="CV21" s="35">
        <v>14800</v>
      </c>
      <c r="CW21" s="35">
        <v>16600</v>
      </c>
      <c r="CX21" s="35">
        <v>17300</v>
      </c>
      <c r="CY21" s="35">
        <v>16100</v>
      </c>
      <c r="CZ21" s="35">
        <v>14500</v>
      </c>
      <c r="DA21" s="101" t="s">
        <v>38</v>
      </c>
      <c r="DB21" s="102"/>
      <c r="DC21" s="99" t="s">
        <v>8</v>
      </c>
      <c r="DD21" s="100"/>
      <c r="DE21" s="35">
        <v>16200</v>
      </c>
      <c r="DF21" s="35">
        <v>14600</v>
      </c>
      <c r="DG21" s="35">
        <v>15200</v>
      </c>
      <c r="DH21" s="35">
        <v>16400</v>
      </c>
      <c r="DI21" s="35">
        <v>16200</v>
      </c>
      <c r="DJ21" s="35">
        <v>15600</v>
      </c>
      <c r="DK21" s="35">
        <v>15400</v>
      </c>
      <c r="DL21" s="35">
        <v>14900</v>
      </c>
      <c r="DM21" s="35">
        <v>15900</v>
      </c>
      <c r="DN21" s="35">
        <v>14700</v>
      </c>
      <c r="DO21" s="35">
        <v>14800</v>
      </c>
      <c r="DP21" s="35">
        <v>14800</v>
      </c>
      <c r="DQ21" s="35">
        <v>15400</v>
      </c>
      <c r="DR21" s="35">
        <v>15600</v>
      </c>
      <c r="DS21" s="35">
        <v>15100</v>
      </c>
      <c r="DT21" s="35">
        <v>15000</v>
      </c>
      <c r="DU21" s="35">
        <v>14700</v>
      </c>
      <c r="DV21" s="35">
        <v>14000</v>
      </c>
      <c r="DW21" s="35">
        <v>14800</v>
      </c>
      <c r="DX21" s="35">
        <v>15200</v>
      </c>
      <c r="DY21" s="35">
        <v>15100</v>
      </c>
      <c r="DZ21" s="35"/>
      <c r="EA21" s="35"/>
    </row>
    <row r="22" spans="1:131" ht="39" customHeight="1" x14ac:dyDescent="0.4">
      <c r="A22" s="103"/>
      <c r="B22" s="104"/>
      <c r="C22" s="99" t="s">
        <v>7</v>
      </c>
      <c r="D22" s="100"/>
      <c r="E22" s="35">
        <v>16600</v>
      </c>
      <c r="F22" s="35">
        <v>18930</v>
      </c>
      <c r="G22" s="35">
        <v>18270</v>
      </c>
      <c r="H22" s="35">
        <v>15780</v>
      </c>
      <c r="I22" s="35">
        <v>19080</v>
      </c>
      <c r="J22" s="35">
        <v>19630</v>
      </c>
      <c r="K22" s="35">
        <v>18030</v>
      </c>
      <c r="L22" s="35">
        <v>17980</v>
      </c>
      <c r="M22" s="35">
        <v>16360</v>
      </c>
      <c r="N22" s="35">
        <v>18540</v>
      </c>
      <c r="O22" s="35">
        <v>16650</v>
      </c>
      <c r="P22" s="35">
        <v>18510</v>
      </c>
      <c r="Q22" s="35">
        <v>18440</v>
      </c>
      <c r="R22" s="35">
        <v>18410</v>
      </c>
      <c r="S22" s="35">
        <v>16290</v>
      </c>
      <c r="T22" s="35">
        <v>15880</v>
      </c>
      <c r="U22" s="35">
        <v>19720</v>
      </c>
      <c r="V22" s="35">
        <v>16860</v>
      </c>
      <c r="W22" s="35">
        <v>16520</v>
      </c>
      <c r="X22" s="35">
        <v>15960</v>
      </c>
      <c r="Y22" s="35">
        <v>15560</v>
      </c>
      <c r="Z22" s="35">
        <v>18540</v>
      </c>
      <c r="AA22" s="103"/>
      <c r="AB22" s="104"/>
      <c r="AC22" s="99" t="s">
        <v>7</v>
      </c>
      <c r="AD22" s="100"/>
      <c r="AE22" s="35">
        <v>14340</v>
      </c>
      <c r="AF22" s="35">
        <v>18570</v>
      </c>
      <c r="AG22" s="35">
        <v>15170</v>
      </c>
      <c r="AH22" s="35">
        <v>16390</v>
      </c>
      <c r="AI22" s="35">
        <v>18070</v>
      </c>
      <c r="AJ22" s="35">
        <v>16260</v>
      </c>
      <c r="AK22" s="35">
        <v>17860</v>
      </c>
      <c r="AL22" s="35">
        <v>16800</v>
      </c>
      <c r="AM22" s="35">
        <v>19020</v>
      </c>
      <c r="AN22" s="35">
        <v>19290</v>
      </c>
      <c r="AO22" s="35">
        <v>18350</v>
      </c>
      <c r="AP22" s="35">
        <v>19350</v>
      </c>
      <c r="AQ22" s="35">
        <v>18510</v>
      </c>
      <c r="AR22" s="35">
        <v>19250</v>
      </c>
      <c r="AS22" s="35">
        <v>18470</v>
      </c>
      <c r="AT22" s="35">
        <v>20960</v>
      </c>
      <c r="AU22" s="35">
        <v>20310</v>
      </c>
      <c r="AV22" s="35">
        <v>19630</v>
      </c>
      <c r="AW22" s="35">
        <v>18060</v>
      </c>
      <c r="AX22" s="35">
        <v>15170</v>
      </c>
      <c r="AY22" s="35">
        <v>17980</v>
      </c>
      <c r="AZ22" s="35">
        <v>17630</v>
      </c>
      <c r="BA22" s="103"/>
      <c r="BB22" s="104"/>
      <c r="BC22" s="99" t="s">
        <v>7</v>
      </c>
      <c r="BD22" s="100"/>
      <c r="BE22" s="35">
        <v>18460</v>
      </c>
      <c r="BF22" s="35">
        <v>16480</v>
      </c>
      <c r="BG22" s="35">
        <v>18130</v>
      </c>
      <c r="BH22" s="35">
        <v>17840</v>
      </c>
      <c r="BI22" s="35">
        <v>16430</v>
      </c>
      <c r="BJ22" s="35">
        <v>15390</v>
      </c>
      <c r="BK22" s="35">
        <v>16860</v>
      </c>
      <c r="BL22" s="35">
        <v>15580</v>
      </c>
      <c r="BM22" s="35">
        <v>17030</v>
      </c>
      <c r="BN22" s="35">
        <v>17080</v>
      </c>
      <c r="BO22" s="35">
        <v>17090</v>
      </c>
      <c r="BP22" s="35">
        <v>17460</v>
      </c>
      <c r="BQ22" s="35">
        <v>16620</v>
      </c>
      <c r="BR22" s="35">
        <v>17060</v>
      </c>
      <c r="BS22" s="35">
        <v>17240</v>
      </c>
      <c r="BT22" s="35">
        <v>15150</v>
      </c>
      <c r="BU22" s="35">
        <v>15050</v>
      </c>
      <c r="BV22" s="35">
        <v>15810</v>
      </c>
      <c r="BW22" s="35">
        <v>17610</v>
      </c>
      <c r="BX22" s="35">
        <v>18200</v>
      </c>
      <c r="BY22" s="35">
        <v>15840</v>
      </c>
      <c r="BZ22" s="35">
        <v>16690</v>
      </c>
      <c r="CA22" s="103"/>
      <c r="CB22" s="104"/>
      <c r="CC22" s="99" t="s">
        <v>7</v>
      </c>
      <c r="CD22" s="100"/>
      <c r="CE22" s="35">
        <v>16240</v>
      </c>
      <c r="CF22" s="35">
        <v>15420</v>
      </c>
      <c r="CG22" s="35">
        <v>15600</v>
      </c>
      <c r="CH22" s="35">
        <v>18180</v>
      </c>
      <c r="CI22" s="35">
        <v>18900</v>
      </c>
      <c r="CJ22" s="35">
        <v>15270</v>
      </c>
      <c r="CK22" s="35">
        <v>18620</v>
      </c>
      <c r="CL22" s="35">
        <v>17020</v>
      </c>
      <c r="CM22" s="35">
        <v>17530</v>
      </c>
      <c r="CN22" s="35">
        <v>16940</v>
      </c>
      <c r="CO22" s="35">
        <v>18570</v>
      </c>
      <c r="CP22" s="35">
        <v>20420</v>
      </c>
      <c r="CQ22" s="35">
        <v>18890</v>
      </c>
      <c r="CR22" s="35">
        <v>20270</v>
      </c>
      <c r="CS22" s="35">
        <v>19620</v>
      </c>
      <c r="CT22" s="35">
        <v>20410</v>
      </c>
      <c r="CU22" s="35">
        <v>18170</v>
      </c>
      <c r="CV22" s="35">
        <v>18110</v>
      </c>
      <c r="CW22" s="35">
        <v>19800</v>
      </c>
      <c r="CX22" s="35">
        <v>19670</v>
      </c>
      <c r="CY22" s="35">
        <v>19370</v>
      </c>
      <c r="CZ22" s="35">
        <v>15870</v>
      </c>
      <c r="DA22" s="103"/>
      <c r="DB22" s="104"/>
      <c r="DC22" s="99" t="s">
        <v>7</v>
      </c>
      <c r="DD22" s="100"/>
      <c r="DE22" s="35">
        <v>16930</v>
      </c>
      <c r="DF22" s="35">
        <v>18780</v>
      </c>
      <c r="DG22" s="35">
        <v>16750</v>
      </c>
      <c r="DH22" s="35">
        <v>18210</v>
      </c>
      <c r="DI22" s="35">
        <v>16820</v>
      </c>
      <c r="DJ22" s="35">
        <v>18750</v>
      </c>
      <c r="DK22" s="35">
        <v>19410</v>
      </c>
      <c r="DL22" s="35">
        <v>18810</v>
      </c>
      <c r="DM22" s="35">
        <v>18760</v>
      </c>
      <c r="DN22" s="35">
        <v>19060</v>
      </c>
      <c r="DO22" s="35">
        <v>17520</v>
      </c>
      <c r="DP22" s="35">
        <v>15650</v>
      </c>
      <c r="DQ22" s="35">
        <v>20730</v>
      </c>
      <c r="DR22" s="35">
        <v>21020</v>
      </c>
      <c r="DS22" s="35">
        <v>19510</v>
      </c>
      <c r="DT22" s="35">
        <v>19990</v>
      </c>
      <c r="DU22" s="35">
        <v>15350</v>
      </c>
      <c r="DV22" s="35">
        <v>18350</v>
      </c>
      <c r="DW22" s="35">
        <v>18530</v>
      </c>
      <c r="DX22" s="35">
        <v>18380</v>
      </c>
      <c r="DY22" s="35">
        <v>18350</v>
      </c>
      <c r="DZ22" s="35"/>
      <c r="EA22" s="35"/>
    </row>
    <row r="23" spans="1:131" ht="39" customHeight="1" x14ac:dyDescent="0.4">
      <c r="A23" s="103"/>
      <c r="B23" s="104"/>
      <c r="C23" s="96" t="s">
        <v>6</v>
      </c>
      <c r="D23" s="34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103"/>
      <c r="AB23" s="104"/>
      <c r="AC23" s="96" t="s">
        <v>6</v>
      </c>
      <c r="AD23" s="34" t="s">
        <v>5</v>
      </c>
      <c r="AE23" s="35" t="s">
        <v>16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103"/>
      <c r="BB23" s="104"/>
      <c r="BC23" s="96" t="s">
        <v>6</v>
      </c>
      <c r="BD23" s="34" t="s">
        <v>5</v>
      </c>
      <c r="BE23" s="35" t="s">
        <v>16</v>
      </c>
      <c r="BF23" s="35" t="s">
        <v>16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103"/>
      <c r="CB23" s="104"/>
      <c r="CC23" s="96" t="s">
        <v>6</v>
      </c>
      <c r="CD23" s="34" t="s">
        <v>5</v>
      </c>
      <c r="CE23" s="35" t="s">
        <v>16</v>
      </c>
      <c r="CF23" s="35" t="s">
        <v>16</v>
      </c>
      <c r="CG23" s="35" t="s">
        <v>16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 t="s">
        <v>16</v>
      </c>
      <c r="CS23" s="35" t="s">
        <v>16</v>
      </c>
      <c r="CT23" s="35" t="s">
        <v>16</v>
      </c>
      <c r="CU23" s="35" t="s">
        <v>16</v>
      </c>
      <c r="CV23" s="35" t="s">
        <v>16</v>
      </c>
      <c r="CW23" s="35" t="s">
        <v>16</v>
      </c>
      <c r="CX23" s="35" t="s">
        <v>16</v>
      </c>
      <c r="CY23" s="35" t="s">
        <v>16</v>
      </c>
      <c r="CZ23" s="35" t="s">
        <v>16</v>
      </c>
      <c r="DA23" s="103"/>
      <c r="DB23" s="104"/>
      <c r="DC23" s="96" t="s">
        <v>6</v>
      </c>
      <c r="DD23" s="34" t="s">
        <v>5</v>
      </c>
      <c r="DE23" s="35" t="s">
        <v>16</v>
      </c>
      <c r="DF23" s="35" t="s">
        <v>16</v>
      </c>
      <c r="DG23" s="35" t="s">
        <v>16</v>
      </c>
      <c r="DH23" s="35" t="s">
        <v>16</v>
      </c>
      <c r="DI23" s="35" t="s">
        <v>16</v>
      </c>
      <c r="DJ23" s="35" t="s">
        <v>16</v>
      </c>
      <c r="DK23" s="35" t="s">
        <v>16</v>
      </c>
      <c r="DL23" s="35" t="s">
        <v>16</v>
      </c>
      <c r="DM23" s="35" t="s">
        <v>16</v>
      </c>
      <c r="DN23" s="35" t="s">
        <v>16</v>
      </c>
      <c r="DO23" s="35" t="s">
        <v>16</v>
      </c>
      <c r="DP23" s="35" t="s">
        <v>16</v>
      </c>
      <c r="DQ23" s="35" t="s">
        <v>16</v>
      </c>
      <c r="DR23" s="35" t="s">
        <v>16</v>
      </c>
      <c r="DS23" s="35" t="s">
        <v>16</v>
      </c>
      <c r="DT23" s="35" t="s">
        <v>16</v>
      </c>
      <c r="DU23" s="35" t="s">
        <v>16</v>
      </c>
      <c r="DV23" s="35" t="s">
        <v>16</v>
      </c>
      <c r="DW23" s="35" t="s">
        <v>16</v>
      </c>
      <c r="DX23" s="35" t="s">
        <v>16</v>
      </c>
      <c r="DY23" s="35" t="s">
        <v>16</v>
      </c>
      <c r="DZ23" s="35"/>
      <c r="EA23" s="35"/>
    </row>
    <row r="24" spans="1:131" ht="48" customHeight="1" x14ac:dyDescent="0.4">
      <c r="A24" s="103"/>
      <c r="B24" s="104"/>
      <c r="C24" s="97"/>
      <c r="D24" s="31" t="s">
        <v>4</v>
      </c>
      <c r="E24" s="35">
        <v>7500</v>
      </c>
      <c r="F24" s="35">
        <v>6000</v>
      </c>
      <c r="G24" s="35">
        <v>6000</v>
      </c>
      <c r="H24" s="35">
        <v>7500</v>
      </c>
      <c r="I24" s="35">
        <v>6000</v>
      </c>
      <c r="J24" s="35">
        <v>6750</v>
      </c>
      <c r="K24" s="35">
        <v>6000</v>
      </c>
      <c r="L24" s="35">
        <v>6000</v>
      </c>
      <c r="M24" s="35">
        <v>7500</v>
      </c>
      <c r="N24" s="35">
        <v>7500</v>
      </c>
      <c r="O24" s="35">
        <v>8250</v>
      </c>
      <c r="P24" s="35">
        <v>6000</v>
      </c>
      <c r="Q24" s="35">
        <v>6000</v>
      </c>
      <c r="R24" s="35">
        <v>7500</v>
      </c>
      <c r="S24" s="35">
        <v>7500</v>
      </c>
      <c r="T24" s="35">
        <v>6750</v>
      </c>
      <c r="U24" s="35">
        <v>6750</v>
      </c>
      <c r="V24" s="35">
        <v>8250</v>
      </c>
      <c r="W24" s="35">
        <v>6000</v>
      </c>
      <c r="X24" s="35">
        <v>6000</v>
      </c>
      <c r="Y24" s="35">
        <v>6750</v>
      </c>
      <c r="Z24" s="35">
        <v>6000</v>
      </c>
      <c r="AA24" s="103"/>
      <c r="AB24" s="104"/>
      <c r="AC24" s="97"/>
      <c r="AD24" s="31" t="s">
        <v>4</v>
      </c>
      <c r="AE24" s="35">
        <v>6000</v>
      </c>
      <c r="AF24" s="35">
        <v>6750</v>
      </c>
      <c r="AG24" s="35">
        <v>7500</v>
      </c>
      <c r="AH24" s="35">
        <v>6750</v>
      </c>
      <c r="AI24" s="35">
        <v>6750</v>
      </c>
      <c r="AJ24" s="35">
        <v>7500</v>
      </c>
      <c r="AK24" s="35">
        <v>6000</v>
      </c>
      <c r="AL24" s="35">
        <v>8250</v>
      </c>
      <c r="AM24" s="35">
        <v>6000</v>
      </c>
      <c r="AN24" s="35">
        <v>6750</v>
      </c>
      <c r="AO24" s="35">
        <v>8250</v>
      </c>
      <c r="AP24" s="35">
        <v>7500</v>
      </c>
      <c r="AQ24" s="35">
        <v>6750</v>
      </c>
      <c r="AR24" s="35">
        <v>8250</v>
      </c>
      <c r="AS24" s="35">
        <v>6750</v>
      </c>
      <c r="AT24" s="35">
        <v>9750</v>
      </c>
      <c r="AU24" s="35">
        <v>9000</v>
      </c>
      <c r="AV24" s="35">
        <v>9000</v>
      </c>
      <c r="AW24" s="35">
        <v>8250</v>
      </c>
      <c r="AX24" s="35">
        <v>6750</v>
      </c>
      <c r="AY24" s="35">
        <v>7500</v>
      </c>
      <c r="AZ24" s="35">
        <v>6750</v>
      </c>
      <c r="BA24" s="103"/>
      <c r="BB24" s="104"/>
      <c r="BC24" s="97"/>
      <c r="BD24" s="31" t="s">
        <v>4</v>
      </c>
      <c r="BE24" s="35">
        <v>7500</v>
      </c>
      <c r="BF24" s="35">
        <v>8250</v>
      </c>
      <c r="BG24" s="35">
        <v>7500</v>
      </c>
      <c r="BH24" s="35">
        <v>7500</v>
      </c>
      <c r="BI24" s="35">
        <v>7500</v>
      </c>
      <c r="BJ24" s="35">
        <v>7500</v>
      </c>
      <c r="BK24" s="35">
        <v>6000</v>
      </c>
      <c r="BL24" s="35">
        <v>7500</v>
      </c>
      <c r="BM24" s="35">
        <v>7500</v>
      </c>
      <c r="BN24" s="35">
        <v>6750</v>
      </c>
      <c r="BO24" s="35">
        <v>7500</v>
      </c>
      <c r="BP24" s="35">
        <v>7500</v>
      </c>
      <c r="BQ24" s="35">
        <v>7500</v>
      </c>
      <c r="BR24" s="35">
        <v>7500</v>
      </c>
      <c r="BS24" s="35">
        <v>7500</v>
      </c>
      <c r="BT24" s="35">
        <v>7500</v>
      </c>
      <c r="BU24" s="35">
        <v>6750</v>
      </c>
      <c r="BV24" s="35">
        <v>7500</v>
      </c>
      <c r="BW24" s="35">
        <v>8250</v>
      </c>
      <c r="BX24" s="35">
        <v>8250</v>
      </c>
      <c r="BY24" s="35">
        <v>6750</v>
      </c>
      <c r="BZ24" s="35">
        <v>7500</v>
      </c>
      <c r="CA24" s="103"/>
      <c r="CB24" s="104"/>
      <c r="CC24" s="97"/>
      <c r="CD24" s="31" t="s">
        <v>4</v>
      </c>
      <c r="CE24" s="35">
        <v>6750</v>
      </c>
      <c r="CF24" s="35">
        <v>6750</v>
      </c>
      <c r="CG24" s="35">
        <v>7500</v>
      </c>
      <c r="CH24" s="35">
        <v>7500</v>
      </c>
      <c r="CI24" s="35">
        <v>8250</v>
      </c>
      <c r="CJ24" s="35">
        <v>7500</v>
      </c>
      <c r="CK24" s="35">
        <v>7500</v>
      </c>
      <c r="CL24" s="35">
        <v>6000</v>
      </c>
      <c r="CM24" s="35">
        <v>6750</v>
      </c>
      <c r="CN24" s="35">
        <v>7500</v>
      </c>
      <c r="CO24" s="35">
        <v>7500</v>
      </c>
      <c r="CP24" s="35">
        <v>8250</v>
      </c>
      <c r="CQ24" s="35">
        <v>9000</v>
      </c>
      <c r="CR24" s="35">
        <v>7500</v>
      </c>
      <c r="CS24" s="35">
        <v>7500</v>
      </c>
      <c r="CT24" s="35">
        <v>8250</v>
      </c>
      <c r="CU24" s="35">
        <v>7500</v>
      </c>
      <c r="CV24" s="35">
        <v>6000</v>
      </c>
      <c r="CW24" s="35">
        <v>6750</v>
      </c>
      <c r="CX24" s="35">
        <v>7500</v>
      </c>
      <c r="CY24" s="35">
        <v>6750</v>
      </c>
      <c r="CZ24" s="35">
        <v>6750</v>
      </c>
      <c r="DA24" s="103"/>
      <c r="DB24" s="104"/>
      <c r="DC24" s="97"/>
      <c r="DD24" s="31" t="s">
        <v>4</v>
      </c>
      <c r="DE24" s="35">
        <v>7500</v>
      </c>
      <c r="DF24" s="35">
        <v>6000</v>
      </c>
      <c r="DG24" s="35">
        <v>6750</v>
      </c>
      <c r="DH24" s="35">
        <v>7500</v>
      </c>
      <c r="DI24" s="35">
        <v>8250</v>
      </c>
      <c r="DJ24" s="35">
        <v>6750</v>
      </c>
      <c r="DK24" s="35">
        <v>6750</v>
      </c>
      <c r="DL24" s="35">
        <v>6000</v>
      </c>
      <c r="DM24" s="35">
        <v>6750</v>
      </c>
      <c r="DN24" s="35">
        <v>6000</v>
      </c>
      <c r="DO24" s="35">
        <v>6750</v>
      </c>
      <c r="DP24" s="35">
        <v>7500</v>
      </c>
      <c r="DQ24" s="35">
        <v>9000</v>
      </c>
      <c r="DR24" s="35">
        <v>9000</v>
      </c>
      <c r="DS24" s="35">
        <v>9000</v>
      </c>
      <c r="DT24" s="35">
        <v>9000</v>
      </c>
      <c r="DU24" s="35">
        <v>6750</v>
      </c>
      <c r="DV24" s="35">
        <v>6000</v>
      </c>
      <c r="DW24" s="35">
        <v>6000</v>
      </c>
      <c r="DX24" s="35">
        <v>6750</v>
      </c>
      <c r="DY24" s="35">
        <v>6750</v>
      </c>
      <c r="DZ24" s="35"/>
      <c r="EA24" s="35"/>
    </row>
    <row r="25" spans="1:131" ht="39" customHeight="1" x14ac:dyDescent="0.4">
      <c r="A25" s="103"/>
      <c r="B25" s="104"/>
      <c r="C25" s="97"/>
      <c r="D25" s="31" t="s">
        <v>3</v>
      </c>
      <c r="E25" s="35">
        <v>9100</v>
      </c>
      <c r="F25" s="35">
        <v>12930</v>
      </c>
      <c r="G25" s="35">
        <v>12270</v>
      </c>
      <c r="H25" s="35">
        <v>8280</v>
      </c>
      <c r="I25" s="35">
        <v>13080</v>
      </c>
      <c r="J25" s="35">
        <v>12880</v>
      </c>
      <c r="K25" s="35">
        <v>12030</v>
      </c>
      <c r="L25" s="35">
        <v>11980</v>
      </c>
      <c r="M25" s="35">
        <v>8860</v>
      </c>
      <c r="N25" s="35">
        <v>11040</v>
      </c>
      <c r="O25" s="35">
        <v>8400</v>
      </c>
      <c r="P25" s="35">
        <v>12510</v>
      </c>
      <c r="Q25" s="35">
        <v>12440</v>
      </c>
      <c r="R25" s="35">
        <v>10910</v>
      </c>
      <c r="S25" s="35">
        <v>8790</v>
      </c>
      <c r="T25" s="35">
        <v>9130</v>
      </c>
      <c r="U25" s="35">
        <v>12970</v>
      </c>
      <c r="V25" s="35">
        <v>8610</v>
      </c>
      <c r="W25" s="35">
        <v>10520</v>
      </c>
      <c r="X25" s="35">
        <v>9960</v>
      </c>
      <c r="Y25" s="35">
        <v>8810</v>
      </c>
      <c r="Z25" s="35">
        <v>12540</v>
      </c>
      <c r="AA25" s="103"/>
      <c r="AB25" s="104"/>
      <c r="AC25" s="97"/>
      <c r="AD25" s="31" t="s">
        <v>3</v>
      </c>
      <c r="AE25" s="35">
        <v>8340</v>
      </c>
      <c r="AF25" s="35">
        <v>11820</v>
      </c>
      <c r="AG25" s="35">
        <v>7670</v>
      </c>
      <c r="AH25" s="35">
        <v>9640</v>
      </c>
      <c r="AI25" s="35">
        <v>11320</v>
      </c>
      <c r="AJ25" s="35">
        <v>8760</v>
      </c>
      <c r="AK25" s="35">
        <v>11860</v>
      </c>
      <c r="AL25" s="35">
        <v>8550</v>
      </c>
      <c r="AM25" s="35">
        <v>13020</v>
      </c>
      <c r="AN25" s="35">
        <v>12540</v>
      </c>
      <c r="AO25" s="35">
        <v>10100</v>
      </c>
      <c r="AP25" s="35">
        <v>11850</v>
      </c>
      <c r="AQ25" s="35">
        <v>11760</v>
      </c>
      <c r="AR25" s="35">
        <v>11000</v>
      </c>
      <c r="AS25" s="35">
        <v>11720</v>
      </c>
      <c r="AT25" s="35">
        <v>11210</v>
      </c>
      <c r="AU25" s="35">
        <v>11310</v>
      </c>
      <c r="AV25" s="35">
        <v>10630</v>
      </c>
      <c r="AW25" s="35">
        <v>9810</v>
      </c>
      <c r="AX25" s="35">
        <v>8420</v>
      </c>
      <c r="AY25" s="35">
        <v>10480</v>
      </c>
      <c r="AZ25" s="35">
        <v>10880</v>
      </c>
      <c r="BA25" s="103"/>
      <c r="BB25" s="104"/>
      <c r="BC25" s="97"/>
      <c r="BD25" s="31" t="s">
        <v>3</v>
      </c>
      <c r="BE25" s="35">
        <v>10960</v>
      </c>
      <c r="BF25" s="35">
        <v>8230</v>
      </c>
      <c r="BG25" s="35">
        <v>10630</v>
      </c>
      <c r="BH25" s="35">
        <v>10340</v>
      </c>
      <c r="BI25" s="35">
        <v>8930</v>
      </c>
      <c r="BJ25" s="35">
        <v>7890</v>
      </c>
      <c r="BK25" s="35">
        <v>10860</v>
      </c>
      <c r="BL25" s="35">
        <v>8080</v>
      </c>
      <c r="BM25" s="35">
        <v>9530</v>
      </c>
      <c r="BN25" s="35">
        <v>10330</v>
      </c>
      <c r="BO25" s="35">
        <v>9590</v>
      </c>
      <c r="BP25" s="35">
        <v>9960</v>
      </c>
      <c r="BQ25" s="35">
        <v>9120</v>
      </c>
      <c r="BR25" s="35">
        <v>9560</v>
      </c>
      <c r="BS25" s="35">
        <v>9740</v>
      </c>
      <c r="BT25" s="35">
        <v>7650</v>
      </c>
      <c r="BU25" s="35">
        <v>8300</v>
      </c>
      <c r="BV25" s="35">
        <v>8310</v>
      </c>
      <c r="BW25" s="35">
        <v>9360</v>
      </c>
      <c r="BX25" s="35">
        <v>9950</v>
      </c>
      <c r="BY25" s="35">
        <v>9090</v>
      </c>
      <c r="BZ25" s="35">
        <v>9190</v>
      </c>
      <c r="CA25" s="103"/>
      <c r="CB25" s="104"/>
      <c r="CC25" s="97"/>
      <c r="CD25" s="31" t="s">
        <v>3</v>
      </c>
      <c r="CE25" s="35">
        <v>9490</v>
      </c>
      <c r="CF25" s="35">
        <v>8670</v>
      </c>
      <c r="CG25" s="35">
        <v>8100</v>
      </c>
      <c r="CH25" s="35">
        <v>10680</v>
      </c>
      <c r="CI25" s="35">
        <v>10650</v>
      </c>
      <c r="CJ25" s="35">
        <v>7770</v>
      </c>
      <c r="CK25" s="35">
        <v>11120</v>
      </c>
      <c r="CL25" s="35">
        <v>11020</v>
      </c>
      <c r="CM25" s="35">
        <v>10780</v>
      </c>
      <c r="CN25" s="35">
        <v>9440</v>
      </c>
      <c r="CO25" s="35">
        <v>11070</v>
      </c>
      <c r="CP25" s="35">
        <v>12170</v>
      </c>
      <c r="CQ25" s="35">
        <v>9890</v>
      </c>
      <c r="CR25" s="35">
        <v>12770</v>
      </c>
      <c r="CS25" s="35">
        <v>12120</v>
      </c>
      <c r="CT25" s="35">
        <v>12160</v>
      </c>
      <c r="CU25" s="35">
        <v>10670</v>
      </c>
      <c r="CV25" s="35">
        <v>12110</v>
      </c>
      <c r="CW25" s="35">
        <v>13050</v>
      </c>
      <c r="CX25" s="35">
        <v>12170</v>
      </c>
      <c r="CY25" s="35">
        <v>12620</v>
      </c>
      <c r="CZ25" s="35">
        <v>9120</v>
      </c>
      <c r="DA25" s="103"/>
      <c r="DB25" s="104"/>
      <c r="DC25" s="97"/>
      <c r="DD25" s="31" t="s">
        <v>3</v>
      </c>
      <c r="DE25" s="35">
        <v>9430</v>
      </c>
      <c r="DF25" s="35">
        <v>12780</v>
      </c>
      <c r="DG25" s="35">
        <v>10000</v>
      </c>
      <c r="DH25" s="35">
        <v>10710</v>
      </c>
      <c r="DI25" s="35">
        <v>8570</v>
      </c>
      <c r="DJ25" s="35">
        <v>12000</v>
      </c>
      <c r="DK25" s="35">
        <v>12660</v>
      </c>
      <c r="DL25" s="35">
        <v>12810</v>
      </c>
      <c r="DM25" s="35">
        <v>12010</v>
      </c>
      <c r="DN25" s="35">
        <v>13060</v>
      </c>
      <c r="DO25" s="35">
        <v>10770</v>
      </c>
      <c r="DP25" s="35">
        <v>8150</v>
      </c>
      <c r="DQ25" s="35">
        <v>11730</v>
      </c>
      <c r="DR25" s="35">
        <v>12020</v>
      </c>
      <c r="DS25" s="35">
        <v>10510</v>
      </c>
      <c r="DT25" s="35">
        <v>10990</v>
      </c>
      <c r="DU25" s="35">
        <v>8600</v>
      </c>
      <c r="DV25" s="35">
        <v>12350</v>
      </c>
      <c r="DW25" s="35">
        <v>12530</v>
      </c>
      <c r="DX25" s="35">
        <v>11630</v>
      </c>
      <c r="DY25" s="35">
        <v>11600</v>
      </c>
      <c r="DZ25" s="35"/>
      <c r="EA25" s="35"/>
    </row>
    <row r="26" spans="1:131" ht="39" customHeight="1" x14ac:dyDescent="0.4">
      <c r="A26" s="105"/>
      <c r="B26" s="106"/>
      <c r="C26" s="98"/>
      <c r="D26" s="34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105"/>
      <c r="AB26" s="106"/>
      <c r="AC26" s="98"/>
      <c r="AD26" s="34" t="s">
        <v>2</v>
      </c>
      <c r="AE26" s="35" t="s">
        <v>16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105"/>
      <c r="BB26" s="106"/>
      <c r="BC26" s="98"/>
      <c r="BD26" s="34" t="s">
        <v>2</v>
      </c>
      <c r="BE26" s="35" t="s">
        <v>16</v>
      </c>
      <c r="BF26" s="35" t="s">
        <v>16</v>
      </c>
      <c r="BG26" s="35" t="s">
        <v>16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105"/>
      <c r="CB26" s="106"/>
      <c r="CC26" s="98"/>
      <c r="CD26" s="34" t="s">
        <v>2</v>
      </c>
      <c r="CE26" s="35" t="s">
        <v>16</v>
      </c>
      <c r="CF26" s="35" t="s">
        <v>16</v>
      </c>
      <c r="CG26" s="35" t="s">
        <v>16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 t="s">
        <v>16</v>
      </c>
      <c r="CS26" s="35" t="s">
        <v>16</v>
      </c>
      <c r="CT26" s="35" t="s">
        <v>16</v>
      </c>
      <c r="CU26" s="35" t="s">
        <v>16</v>
      </c>
      <c r="CV26" s="35" t="s">
        <v>16</v>
      </c>
      <c r="CW26" s="35" t="s">
        <v>16</v>
      </c>
      <c r="CX26" s="35" t="s">
        <v>16</v>
      </c>
      <c r="CY26" s="35" t="s">
        <v>16</v>
      </c>
      <c r="CZ26" s="35" t="s">
        <v>16</v>
      </c>
      <c r="DA26" s="105"/>
      <c r="DB26" s="106"/>
      <c r="DC26" s="98"/>
      <c r="DD26" s="34" t="s">
        <v>2</v>
      </c>
      <c r="DE26" s="35" t="s">
        <v>16</v>
      </c>
      <c r="DF26" s="35" t="s">
        <v>16</v>
      </c>
      <c r="DG26" s="35" t="s">
        <v>16</v>
      </c>
      <c r="DH26" s="35" t="s">
        <v>16</v>
      </c>
      <c r="DI26" s="35" t="s">
        <v>16</v>
      </c>
      <c r="DJ26" s="35" t="s">
        <v>16</v>
      </c>
      <c r="DK26" s="35" t="s">
        <v>16</v>
      </c>
      <c r="DL26" s="35" t="s">
        <v>16</v>
      </c>
      <c r="DM26" s="35" t="s">
        <v>16</v>
      </c>
      <c r="DN26" s="35" t="s">
        <v>16</v>
      </c>
      <c r="DO26" s="35" t="s">
        <v>16</v>
      </c>
      <c r="DP26" s="35" t="s">
        <v>16</v>
      </c>
      <c r="DQ26" s="35" t="s">
        <v>16</v>
      </c>
      <c r="DR26" s="35" t="s">
        <v>16</v>
      </c>
      <c r="DS26" s="35" t="s">
        <v>16</v>
      </c>
      <c r="DT26" s="35" t="s">
        <v>16</v>
      </c>
      <c r="DU26" s="35" t="s">
        <v>16</v>
      </c>
      <c r="DV26" s="35" t="s">
        <v>16</v>
      </c>
      <c r="DW26" s="35" t="s">
        <v>16</v>
      </c>
      <c r="DX26" s="35" t="s">
        <v>16</v>
      </c>
      <c r="DY26" s="35" t="s">
        <v>16</v>
      </c>
      <c r="DZ26" s="35"/>
      <c r="EA26" s="35"/>
    </row>
    <row r="27" spans="1:131" ht="19.5" customHeight="1" x14ac:dyDescent="0.4">
      <c r="H27" s="14"/>
      <c r="AE27" s="15"/>
      <c r="AF27" s="15"/>
      <c r="AG27" s="15"/>
      <c r="AI27" s="15"/>
      <c r="AJ27" s="15"/>
      <c r="AK27" s="15"/>
      <c r="BE27" s="15"/>
      <c r="BF27" s="15"/>
      <c r="BG27" s="15"/>
      <c r="BI27" s="15"/>
      <c r="BJ27" s="15"/>
      <c r="BK27" s="15"/>
      <c r="CE27" s="15"/>
      <c r="CF27" s="15"/>
      <c r="CG27" s="15"/>
      <c r="CI27" s="15"/>
      <c r="CJ27" s="15"/>
      <c r="CK27" s="15"/>
      <c r="DE27" s="15"/>
      <c r="DF27" s="15"/>
      <c r="DG27" s="15"/>
      <c r="DI27" s="15"/>
      <c r="DJ27" s="15"/>
      <c r="DK27" s="15"/>
    </row>
    <row r="28" spans="1:131" ht="19.5" customHeight="1" x14ac:dyDescent="0.4">
      <c r="E28" s="14" t="s">
        <v>55</v>
      </c>
      <c r="AE28" s="14" t="s">
        <v>55</v>
      </c>
      <c r="BE28" s="14" t="s">
        <v>55</v>
      </c>
      <c r="CE28" s="14" t="s">
        <v>55</v>
      </c>
      <c r="DE28" s="14" t="s">
        <v>55</v>
      </c>
    </row>
    <row r="29" spans="1:131" ht="19.5" customHeight="1" x14ac:dyDescent="0.4">
      <c r="E29" s="14" t="s">
        <v>61</v>
      </c>
      <c r="AE29" s="14" t="s">
        <v>61</v>
      </c>
      <c r="BE29" s="14" t="s">
        <v>61</v>
      </c>
      <c r="CE29" s="14" t="s">
        <v>61</v>
      </c>
      <c r="DE29" s="14" t="s">
        <v>61</v>
      </c>
    </row>
    <row r="30" spans="1:131" ht="14.25" customHeight="1" x14ac:dyDescent="0.4"/>
    <row r="31" spans="1:131" ht="14.25" customHeight="1" x14ac:dyDescent="0.4"/>
    <row r="32" spans="1:131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</sheetData>
  <mergeCells count="65">
    <mergeCell ref="DA2:EA2"/>
    <mergeCell ref="CA2:CZ2"/>
    <mergeCell ref="BA2:BZ2"/>
    <mergeCell ref="AA2:AZ2"/>
    <mergeCell ref="A2:Z2"/>
    <mergeCell ref="DA10:DD10"/>
    <mergeCell ref="CA10:CD10"/>
    <mergeCell ref="BA10:BD10"/>
    <mergeCell ref="AA10:AD10"/>
    <mergeCell ref="A10:D10"/>
    <mergeCell ref="DA11:DD11"/>
    <mergeCell ref="CA11:CD11"/>
    <mergeCell ref="BA11:BD11"/>
    <mergeCell ref="AA11:AD11"/>
    <mergeCell ref="A11:D11"/>
    <mergeCell ref="DA12:DD13"/>
    <mergeCell ref="CA12:CD13"/>
    <mergeCell ref="BA12:BD13"/>
    <mergeCell ref="AA12:AD13"/>
    <mergeCell ref="A12:D13"/>
    <mergeCell ref="DA14:DD17"/>
    <mergeCell ref="CA14:CD17"/>
    <mergeCell ref="BA14:BD17"/>
    <mergeCell ref="AA14:AD17"/>
    <mergeCell ref="A14:D17"/>
    <mergeCell ref="DA21:DB26"/>
    <mergeCell ref="BC21:BD21"/>
    <mergeCell ref="AA21:AB26"/>
    <mergeCell ref="AC21:AD21"/>
    <mergeCell ref="A18:B20"/>
    <mergeCell ref="C18:D18"/>
    <mergeCell ref="AC19:AD19"/>
    <mergeCell ref="C19:D19"/>
    <mergeCell ref="DA18:DB20"/>
    <mergeCell ref="CA18:CB20"/>
    <mergeCell ref="CC18:CD18"/>
    <mergeCell ref="BA18:BB20"/>
    <mergeCell ref="BC18:BD18"/>
    <mergeCell ref="CC19:CD19"/>
    <mergeCell ref="BC19:BD19"/>
    <mergeCell ref="C20:D20"/>
    <mergeCell ref="AA18:AB20"/>
    <mergeCell ref="AC18:AD18"/>
    <mergeCell ref="DC18:DD18"/>
    <mergeCell ref="DC19:DD19"/>
    <mergeCell ref="DC20:DD20"/>
    <mergeCell ref="CC20:CD20"/>
    <mergeCell ref="BC20:BD20"/>
    <mergeCell ref="AC20:AD20"/>
    <mergeCell ref="A21:B26"/>
    <mergeCell ref="C21:D21"/>
    <mergeCell ref="DC22:DD22"/>
    <mergeCell ref="CC22:CD22"/>
    <mergeCell ref="BC22:BD22"/>
    <mergeCell ref="AC22:AD22"/>
    <mergeCell ref="C22:D22"/>
    <mergeCell ref="DC23:DC26"/>
    <mergeCell ref="CC23:CC26"/>
    <mergeCell ref="BC23:BC26"/>
    <mergeCell ref="AC23:AC26"/>
    <mergeCell ref="C23:C26"/>
    <mergeCell ref="DC21:DD21"/>
    <mergeCell ref="CA21:CB26"/>
    <mergeCell ref="CC21:CD21"/>
    <mergeCell ref="BA21:BB26"/>
  </mergeCells>
  <phoneticPr fontId="19"/>
  <pageMargins left="0.62992125984251968" right="0.27559055118110237" top="0.78740157480314965" bottom="0.39370078740157483" header="0.55118110236220474" footer="0.51181102362204722"/>
  <pageSetup paperSize="9" scale="61" fitToWidth="2" orientation="landscape" r:id="rId1"/>
  <headerFooter alignWithMargins="0"/>
  <colBreaks count="4" manualBreakCount="4">
    <brk id="26" max="28" man="1"/>
    <brk id="52" max="28" man="1"/>
    <brk id="78" max="28" man="1"/>
    <brk id="104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1"/>
  <sheetViews>
    <sheetView view="pageBreakPreview" zoomScale="70" zoomScaleNormal="100" zoomScaleSheetLayoutView="70" workbookViewId="0"/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5" style="14" customWidth="1"/>
    <col min="4" max="4" width="13.5" style="14" customWidth="1"/>
    <col min="5" max="11" width="7" style="15" customWidth="1"/>
    <col min="12" max="26" width="7" style="14" customWidth="1"/>
    <col min="27" max="27" width="7.125" style="14" customWidth="1"/>
    <col min="28" max="28" width="5.625" style="14" customWidth="1"/>
    <col min="29" max="29" width="3.625" style="14" customWidth="1"/>
    <col min="30" max="30" width="13.625" style="14" customWidth="1"/>
    <col min="31" max="53" width="6.625" style="14" customWidth="1"/>
    <col min="54" max="54" width="7.125" style="14" customWidth="1"/>
    <col min="55" max="55" width="5.625" style="14" customWidth="1"/>
    <col min="56" max="56" width="3.625" style="14" customWidth="1"/>
    <col min="57" max="57" width="13.625" style="14" customWidth="1"/>
    <col min="58" max="80" width="6.625" style="14" customWidth="1"/>
    <col min="81" max="81" width="7.125" style="14" customWidth="1"/>
    <col min="82" max="82" width="5.625" style="14" customWidth="1"/>
    <col min="83" max="83" width="3.625" style="14" customWidth="1"/>
    <col min="84" max="84" width="13.625" style="14" customWidth="1"/>
    <col min="85" max="107" width="6.625" style="14" customWidth="1"/>
    <col min="108" max="108" width="0.75" style="14" customWidth="1"/>
    <col min="109" max="16384" width="8" style="14"/>
  </cols>
  <sheetData>
    <row r="1" spans="1:107" ht="27.75" customHeight="1" x14ac:dyDescent="0.4">
      <c r="A1" s="13"/>
      <c r="AA1" s="13"/>
      <c r="AE1" s="15"/>
      <c r="AF1" s="15"/>
      <c r="AG1" s="15"/>
      <c r="AH1" s="15"/>
      <c r="AI1" s="15"/>
      <c r="AJ1" s="15"/>
      <c r="AK1" s="15"/>
      <c r="BB1" s="13"/>
      <c r="BF1" s="15"/>
      <c r="BG1" s="15"/>
      <c r="BH1" s="15"/>
      <c r="BI1" s="15"/>
      <c r="BJ1" s="15"/>
      <c r="BK1" s="15"/>
      <c r="BL1" s="15"/>
      <c r="CC1" s="13"/>
      <c r="CG1" s="15"/>
      <c r="CH1" s="15"/>
      <c r="CI1" s="15"/>
      <c r="CJ1" s="15"/>
      <c r="CK1" s="15"/>
      <c r="CL1" s="15"/>
      <c r="CM1" s="15"/>
    </row>
    <row r="2" spans="1:107" ht="27" customHeight="1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 t="s">
        <v>30</v>
      </c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 t="s">
        <v>30</v>
      </c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 t="s">
        <v>30</v>
      </c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</row>
    <row r="3" spans="1:107" ht="15.75" customHeight="1" x14ac:dyDescent="0.4">
      <c r="A3" s="14" t="s">
        <v>15</v>
      </c>
      <c r="B3" s="17"/>
      <c r="C3" s="17"/>
      <c r="D3" s="17"/>
      <c r="AA3" s="14" t="s">
        <v>15</v>
      </c>
      <c r="AB3" s="17"/>
      <c r="AC3" s="17"/>
      <c r="AD3" s="17"/>
      <c r="AE3" s="15"/>
      <c r="AF3" s="15"/>
      <c r="AG3" s="15"/>
      <c r="AH3" s="15"/>
      <c r="AI3" s="15"/>
      <c r="AJ3" s="15"/>
      <c r="AK3" s="15"/>
      <c r="BB3" s="14" t="s">
        <v>15</v>
      </c>
      <c r="BC3" s="17"/>
      <c r="BD3" s="17"/>
      <c r="BE3" s="17"/>
      <c r="BF3" s="15"/>
      <c r="BG3" s="15"/>
      <c r="BH3" s="15"/>
      <c r="BI3" s="15"/>
      <c r="BJ3" s="15"/>
      <c r="BK3" s="15"/>
      <c r="BL3" s="15"/>
      <c r="CC3" s="14" t="s">
        <v>15</v>
      </c>
      <c r="CD3" s="17"/>
      <c r="CE3" s="17"/>
      <c r="CF3" s="17"/>
      <c r="CG3" s="15"/>
      <c r="CH3" s="15"/>
      <c r="CI3" s="15"/>
      <c r="CJ3" s="15"/>
      <c r="CK3" s="15"/>
      <c r="CL3" s="15"/>
      <c r="CM3" s="15"/>
    </row>
    <row r="4" spans="1:107" ht="24.75" customHeight="1" x14ac:dyDescent="0.4">
      <c r="A4" s="9" t="s">
        <v>31</v>
      </c>
      <c r="B4" s="17"/>
      <c r="C4" s="17"/>
      <c r="D4" s="17"/>
      <c r="AA4" s="9" t="s">
        <v>31</v>
      </c>
      <c r="AB4" s="17"/>
      <c r="AC4" s="17"/>
      <c r="AD4" s="17"/>
      <c r="AE4" s="15"/>
      <c r="AF4" s="15"/>
      <c r="AG4" s="15"/>
      <c r="AH4" s="15"/>
      <c r="AI4" s="15"/>
      <c r="AJ4" s="15"/>
      <c r="AK4" s="15"/>
      <c r="BB4" s="9" t="s">
        <v>31</v>
      </c>
      <c r="BC4" s="17"/>
      <c r="BD4" s="17"/>
      <c r="BE4" s="17"/>
      <c r="BF4" s="15"/>
      <c r="BG4" s="15"/>
      <c r="BH4" s="15"/>
      <c r="BI4" s="15"/>
      <c r="BJ4" s="15"/>
      <c r="BK4" s="15"/>
      <c r="BL4" s="15"/>
      <c r="CC4" s="9" t="s">
        <v>31</v>
      </c>
      <c r="CD4" s="17"/>
      <c r="CE4" s="17"/>
      <c r="CF4" s="17"/>
      <c r="CG4" s="15"/>
      <c r="CH4" s="15"/>
      <c r="CI4" s="15"/>
      <c r="CJ4" s="15"/>
      <c r="CK4" s="15"/>
      <c r="CL4" s="15"/>
      <c r="CM4" s="15"/>
    </row>
    <row r="5" spans="1:107" ht="24.75" customHeight="1" x14ac:dyDescent="0.4">
      <c r="A5" s="9" t="s">
        <v>32</v>
      </c>
      <c r="B5" s="17"/>
      <c r="C5" s="17"/>
      <c r="D5" s="17"/>
      <c r="AA5" s="9" t="s">
        <v>32</v>
      </c>
      <c r="AB5" s="17"/>
      <c r="AC5" s="17"/>
      <c r="AD5" s="17"/>
      <c r="AE5" s="15"/>
      <c r="AF5" s="15"/>
      <c r="AG5" s="15"/>
      <c r="AH5" s="15"/>
      <c r="AI5" s="15"/>
      <c r="AJ5" s="15"/>
      <c r="AK5" s="15"/>
      <c r="BB5" s="9" t="s">
        <v>32</v>
      </c>
      <c r="BC5" s="17"/>
      <c r="BD5" s="17"/>
      <c r="BE5" s="17"/>
      <c r="BF5" s="15"/>
      <c r="BG5" s="15"/>
      <c r="BH5" s="15"/>
      <c r="BI5" s="15"/>
      <c r="BJ5" s="15"/>
      <c r="BK5" s="15"/>
      <c r="BL5" s="15"/>
      <c r="CC5" s="9" t="s">
        <v>32</v>
      </c>
      <c r="CD5" s="17"/>
      <c r="CE5" s="17"/>
      <c r="CF5" s="17"/>
      <c r="CG5" s="15"/>
      <c r="CH5" s="15"/>
      <c r="CI5" s="15"/>
      <c r="CJ5" s="15"/>
      <c r="CK5" s="15"/>
      <c r="CL5" s="15"/>
      <c r="CM5" s="15"/>
    </row>
    <row r="6" spans="1:107" ht="15" customHeight="1" x14ac:dyDescent="0.4">
      <c r="B6" s="17"/>
      <c r="C6" s="17"/>
      <c r="D6" s="17"/>
      <c r="AB6" s="17"/>
      <c r="AC6" s="17"/>
      <c r="AD6" s="17"/>
      <c r="AE6" s="15"/>
      <c r="AF6" s="15"/>
      <c r="AG6" s="15"/>
      <c r="AH6" s="15"/>
      <c r="AI6" s="15"/>
      <c r="AJ6" s="15"/>
      <c r="AK6" s="15"/>
      <c r="BC6" s="17"/>
      <c r="BD6" s="17"/>
      <c r="BE6" s="17"/>
      <c r="BF6" s="15"/>
      <c r="BG6" s="15"/>
      <c r="BH6" s="15"/>
      <c r="BI6" s="15"/>
      <c r="BJ6" s="15"/>
      <c r="BK6" s="15"/>
      <c r="BL6" s="15"/>
      <c r="CD6" s="17"/>
      <c r="CE6" s="17"/>
      <c r="CF6" s="17"/>
      <c r="CG6" s="15"/>
      <c r="CH6" s="15"/>
      <c r="CI6" s="15"/>
      <c r="CJ6" s="15"/>
      <c r="CK6" s="15"/>
      <c r="CL6" s="15"/>
      <c r="CM6" s="15"/>
    </row>
    <row r="7" spans="1:107" ht="21.75" customHeight="1" x14ac:dyDescent="0.4">
      <c r="A7" s="9" t="s">
        <v>14</v>
      </c>
      <c r="B7" s="9"/>
      <c r="C7" s="9"/>
      <c r="D7" s="19"/>
      <c r="AA7" s="9" t="s">
        <v>14</v>
      </c>
      <c r="AB7" s="9"/>
      <c r="AC7" s="9"/>
      <c r="AD7" s="19"/>
      <c r="AE7" s="15"/>
      <c r="AF7" s="15"/>
      <c r="AG7" s="15"/>
      <c r="AH7" s="15"/>
      <c r="AI7" s="15"/>
      <c r="AJ7" s="15"/>
      <c r="AK7" s="15"/>
      <c r="BB7" s="9" t="s">
        <v>14</v>
      </c>
      <c r="BC7" s="9"/>
      <c r="BD7" s="9"/>
      <c r="BE7" s="19"/>
      <c r="BF7" s="15"/>
      <c r="BG7" s="15"/>
      <c r="BH7" s="15"/>
      <c r="BI7" s="15"/>
      <c r="BJ7" s="15"/>
      <c r="BK7" s="15"/>
      <c r="BL7" s="15"/>
      <c r="CC7" s="9" t="s">
        <v>14</v>
      </c>
      <c r="CD7" s="9"/>
      <c r="CE7" s="9"/>
      <c r="CF7" s="19"/>
      <c r="CG7" s="15"/>
      <c r="CH7" s="15"/>
      <c r="CI7" s="15"/>
      <c r="CJ7" s="15"/>
      <c r="CK7" s="15"/>
      <c r="CL7" s="15"/>
      <c r="CM7" s="15"/>
    </row>
    <row r="8" spans="1:107" ht="24.75" customHeight="1" x14ac:dyDescent="0.4">
      <c r="A8" s="9"/>
      <c r="B8" s="9"/>
      <c r="C8" s="11" t="s">
        <v>13</v>
      </c>
      <c r="D8" s="19"/>
      <c r="AA8" s="9"/>
      <c r="AB8" s="9"/>
      <c r="AC8" s="11" t="s">
        <v>13</v>
      </c>
      <c r="AD8" s="19"/>
      <c r="AE8" s="15"/>
      <c r="AF8" s="15"/>
      <c r="AG8" s="15"/>
      <c r="AH8" s="15"/>
      <c r="AI8" s="15"/>
      <c r="AJ8" s="15"/>
      <c r="AK8" s="15"/>
      <c r="BB8" s="9"/>
      <c r="BC8" s="9"/>
      <c r="BD8" s="11" t="s">
        <v>13</v>
      </c>
      <c r="BE8" s="19"/>
      <c r="BF8" s="15"/>
      <c r="BG8" s="15"/>
      <c r="BH8" s="15"/>
      <c r="BI8" s="15"/>
      <c r="BJ8" s="15"/>
      <c r="BK8" s="15"/>
      <c r="BL8" s="15"/>
      <c r="CC8" s="9"/>
      <c r="CD8" s="9"/>
      <c r="CE8" s="11" t="s">
        <v>13</v>
      </c>
      <c r="CF8" s="19"/>
      <c r="CG8" s="15"/>
      <c r="CH8" s="15"/>
      <c r="CI8" s="15"/>
      <c r="CJ8" s="15"/>
      <c r="CK8" s="15"/>
      <c r="CL8" s="15"/>
      <c r="CM8" s="15"/>
    </row>
    <row r="9" spans="1:107" ht="29.25" customHeight="1" x14ac:dyDescent="0.4">
      <c r="A9" s="9" t="s">
        <v>48</v>
      </c>
      <c r="AA9" s="9" t="s">
        <v>48</v>
      </c>
      <c r="AE9" s="15"/>
      <c r="AF9" s="15"/>
      <c r="AG9" s="15"/>
      <c r="AH9" s="15"/>
      <c r="AI9" s="15"/>
      <c r="AJ9" s="15"/>
      <c r="AK9" s="15"/>
      <c r="BB9" s="9" t="s">
        <v>48</v>
      </c>
      <c r="BF9" s="15"/>
      <c r="BG9" s="15"/>
      <c r="BH9" s="15"/>
      <c r="BI9" s="15"/>
      <c r="BJ9" s="15"/>
      <c r="BK9" s="15"/>
      <c r="BL9" s="15"/>
      <c r="CC9" s="9" t="s">
        <v>48</v>
      </c>
      <c r="CG9" s="15"/>
      <c r="CH9" s="15"/>
      <c r="CI9" s="15"/>
      <c r="CJ9" s="15"/>
      <c r="CK9" s="15"/>
      <c r="CL9" s="15"/>
      <c r="CM9" s="15"/>
    </row>
    <row r="10" spans="1:107" ht="21.75" customHeight="1" x14ac:dyDescent="0.4">
      <c r="A10" s="122"/>
      <c r="B10" s="122"/>
      <c r="C10" s="122"/>
      <c r="D10" s="122"/>
      <c r="E10" s="20"/>
      <c r="F10" s="20"/>
      <c r="G10" s="20"/>
      <c r="H10" s="20"/>
      <c r="I10" s="20"/>
      <c r="J10" s="20"/>
      <c r="K10" s="20"/>
      <c r="Z10" s="20" t="s">
        <v>34</v>
      </c>
      <c r="AA10" s="121"/>
      <c r="AB10" s="121"/>
      <c r="AC10" s="121"/>
      <c r="AD10" s="121"/>
      <c r="AE10" s="20"/>
      <c r="AF10" s="20"/>
      <c r="AG10" s="20"/>
      <c r="AH10" s="20"/>
      <c r="AI10" s="20"/>
      <c r="AJ10" s="20"/>
      <c r="AK10" s="20"/>
      <c r="BA10" s="20" t="s">
        <v>34</v>
      </c>
      <c r="BB10" s="121"/>
      <c r="BC10" s="121"/>
      <c r="BD10" s="121"/>
      <c r="BE10" s="121"/>
      <c r="BF10" s="20"/>
      <c r="BG10" s="20"/>
      <c r="BH10" s="20"/>
      <c r="BI10" s="20"/>
      <c r="BJ10" s="20"/>
      <c r="BK10" s="20"/>
      <c r="BL10" s="20"/>
      <c r="CB10" s="20" t="s">
        <v>34</v>
      </c>
      <c r="CC10" s="121"/>
      <c r="CD10" s="121"/>
      <c r="CE10" s="121"/>
      <c r="CF10" s="121"/>
      <c r="CG10" s="20"/>
      <c r="CH10" s="20"/>
      <c r="CI10" s="20"/>
      <c r="CJ10" s="20"/>
      <c r="CK10" s="20"/>
      <c r="CL10" s="20"/>
      <c r="CM10" s="20"/>
      <c r="DC10" s="20" t="s">
        <v>34</v>
      </c>
    </row>
    <row r="11" spans="1:107" ht="21.75" customHeight="1" x14ac:dyDescent="0.4">
      <c r="A11" s="115" t="s">
        <v>12</v>
      </c>
      <c r="B11" s="116"/>
      <c r="C11" s="116"/>
      <c r="D11" s="117"/>
      <c r="E11" s="21" t="s">
        <v>49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1">
        <v>8</v>
      </c>
      <c r="M11" s="21">
        <v>9</v>
      </c>
      <c r="N11" s="21">
        <v>10</v>
      </c>
      <c r="O11" s="21">
        <v>11</v>
      </c>
      <c r="P11" s="21">
        <v>12</v>
      </c>
      <c r="Q11" s="21">
        <v>13</v>
      </c>
      <c r="R11" s="21">
        <v>14</v>
      </c>
      <c r="S11" s="21">
        <v>15</v>
      </c>
      <c r="T11" s="21">
        <v>16</v>
      </c>
      <c r="U11" s="21">
        <v>17</v>
      </c>
      <c r="V11" s="21">
        <v>18</v>
      </c>
      <c r="W11" s="21">
        <v>19</v>
      </c>
      <c r="X11" s="21">
        <v>20</v>
      </c>
      <c r="Y11" s="21">
        <v>21</v>
      </c>
      <c r="Z11" s="21">
        <v>22</v>
      </c>
      <c r="AA11" s="115" t="s">
        <v>12</v>
      </c>
      <c r="AB11" s="116"/>
      <c r="AC11" s="116"/>
      <c r="AD11" s="117"/>
      <c r="AE11" s="21">
        <v>23</v>
      </c>
      <c r="AF11" s="21">
        <f t="shared" ref="AF11:BA11" si="0">IF(AF12&lt;&gt;0,AE11+1,"")</f>
        <v>24</v>
      </c>
      <c r="AG11" s="21">
        <f t="shared" si="0"/>
        <v>25</v>
      </c>
      <c r="AH11" s="21">
        <f t="shared" si="0"/>
        <v>26</v>
      </c>
      <c r="AI11" s="21">
        <f t="shared" si="0"/>
        <v>27</v>
      </c>
      <c r="AJ11" s="21">
        <f t="shared" si="0"/>
        <v>28</v>
      </c>
      <c r="AK11" s="21">
        <f t="shared" si="0"/>
        <v>29</v>
      </c>
      <c r="AL11" s="21">
        <f t="shared" si="0"/>
        <v>30</v>
      </c>
      <c r="AM11" s="21">
        <f t="shared" si="0"/>
        <v>31</v>
      </c>
      <c r="AN11" s="21">
        <f t="shared" si="0"/>
        <v>32</v>
      </c>
      <c r="AO11" s="21">
        <f t="shared" si="0"/>
        <v>33</v>
      </c>
      <c r="AP11" s="21">
        <f t="shared" si="0"/>
        <v>34</v>
      </c>
      <c r="AQ11" s="21">
        <f t="shared" si="0"/>
        <v>35</v>
      </c>
      <c r="AR11" s="21">
        <f t="shared" si="0"/>
        <v>36</v>
      </c>
      <c r="AS11" s="21">
        <f t="shared" si="0"/>
        <v>37</v>
      </c>
      <c r="AT11" s="21">
        <f t="shared" si="0"/>
        <v>38</v>
      </c>
      <c r="AU11" s="21">
        <f t="shared" si="0"/>
        <v>39</v>
      </c>
      <c r="AV11" s="21">
        <f t="shared" si="0"/>
        <v>40</v>
      </c>
      <c r="AW11" s="21">
        <f t="shared" si="0"/>
        <v>41</v>
      </c>
      <c r="AX11" s="21">
        <f t="shared" si="0"/>
        <v>42</v>
      </c>
      <c r="AY11" s="21">
        <f t="shared" si="0"/>
        <v>43</v>
      </c>
      <c r="AZ11" s="21">
        <f t="shared" si="0"/>
        <v>44</v>
      </c>
      <c r="BA11" s="21">
        <f t="shared" si="0"/>
        <v>45</v>
      </c>
      <c r="BB11" s="115" t="s">
        <v>12</v>
      </c>
      <c r="BC11" s="116"/>
      <c r="BD11" s="116"/>
      <c r="BE11" s="117"/>
      <c r="BF11" s="21">
        <v>46</v>
      </c>
      <c r="BG11" s="21">
        <f t="shared" ref="BG11:CB11" si="1">IF(BG12&lt;&gt;0,BF11+1,"")</f>
        <v>47</v>
      </c>
      <c r="BH11" s="21">
        <f t="shared" si="1"/>
        <v>48</v>
      </c>
      <c r="BI11" s="21">
        <f t="shared" si="1"/>
        <v>49</v>
      </c>
      <c r="BJ11" s="21">
        <f t="shared" si="1"/>
        <v>50</v>
      </c>
      <c r="BK11" s="21">
        <f t="shared" si="1"/>
        <v>51</v>
      </c>
      <c r="BL11" s="21">
        <f t="shared" si="1"/>
        <v>52</v>
      </c>
      <c r="BM11" s="21">
        <f t="shared" si="1"/>
        <v>53</v>
      </c>
      <c r="BN11" s="21">
        <f t="shared" si="1"/>
        <v>54</v>
      </c>
      <c r="BO11" s="21">
        <f t="shared" si="1"/>
        <v>55</v>
      </c>
      <c r="BP11" s="21">
        <f t="shared" si="1"/>
        <v>56</v>
      </c>
      <c r="BQ11" s="21">
        <f t="shared" si="1"/>
        <v>57</v>
      </c>
      <c r="BR11" s="21">
        <f t="shared" si="1"/>
        <v>58</v>
      </c>
      <c r="BS11" s="21">
        <f t="shared" si="1"/>
        <v>59</v>
      </c>
      <c r="BT11" s="21">
        <f t="shared" si="1"/>
        <v>60</v>
      </c>
      <c r="BU11" s="21">
        <f t="shared" si="1"/>
        <v>61</v>
      </c>
      <c r="BV11" s="21">
        <f t="shared" si="1"/>
        <v>62</v>
      </c>
      <c r="BW11" s="21">
        <f t="shared" si="1"/>
        <v>63</v>
      </c>
      <c r="BX11" s="21">
        <f t="shared" si="1"/>
        <v>64</v>
      </c>
      <c r="BY11" s="21">
        <f t="shared" si="1"/>
        <v>65</v>
      </c>
      <c r="BZ11" s="21">
        <f t="shared" si="1"/>
        <v>66</v>
      </c>
      <c r="CA11" s="21">
        <f t="shared" si="1"/>
        <v>67</v>
      </c>
      <c r="CB11" s="21">
        <f t="shared" si="1"/>
        <v>68</v>
      </c>
      <c r="CC11" s="115" t="s">
        <v>12</v>
      </c>
      <c r="CD11" s="116"/>
      <c r="CE11" s="116"/>
      <c r="CF11" s="117"/>
      <c r="CG11" s="21">
        <v>69</v>
      </c>
      <c r="CH11" s="21">
        <f t="shared" ref="CH11:DC11" si="2">IF(CH12&lt;&gt;0,CG11+1,"")</f>
        <v>70</v>
      </c>
      <c r="CI11" s="21">
        <f t="shared" si="2"/>
        <v>71</v>
      </c>
      <c r="CJ11" s="21">
        <f t="shared" si="2"/>
        <v>72</v>
      </c>
      <c r="CK11" s="21">
        <f t="shared" si="2"/>
        <v>73</v>
      </c>
      <c r="CL11" s="21">
        <f t="shared" si="2"/>
        <v>74</v>
      </c>
      <c r="CM11" s="21">
        <f t="shared" si="2"/>
        <v>75</v>
      </c>
      <c r="CN11" s="21">
        <f t="shared" si="2"/>
        <v>76</v>
      </c>
      <c r="CO11" s="21">
        <f t="shared" si="2"/>
        <v>77</v>
      </c>
      <c r="CP11" s="21">
        <f t="shared" si="2"/>
        <v>78</v>
      </c>
      <c r="CQ11" s="21">
        <f t="shared" si="2"/>
        <v>79</v>
      </c>
      <c r="CR11" s="21" t="str">
        <f t="shared" si="2"/>
        <v/>
      </c>
      <c r="CS11" s="21" t="str">
        <f t="shared" si="2"/>
        <v/>
      </c>
      <c r="CT11" s="21" t="str">
        <f t="shared" si="2"/>
        <v/>
      </c>
      <c r="CU11" s="21" t="str">
        <f t="shared" si="2"/>
        <v/>
      </c>
      <c r="CV11" s="21" t="str">
        <f t="shared" si="2"/>
        <v/>
      </c>
      <c r="CW11" s="21" t="str">
        <f t="shared" si="2"/>
        <v/>
      </c>
      <c r="CX11" s="21" t="str">
        <f t="shared" si="2"/>
        <v/>
      </c>
      <c r="CY11" s="21" t="str">
        <f t="shared" si="2"/>
        <v/>
      </c>
      <c r="CZ11" s="21" t="str">
        <f t="shared" si="2"/>
        <v/>
      </c>
      <c r="DA11" s="21" t="str">
        <f t="shared" si="2"/>
        <v/>
      </c>
      <c r="DB11" s="21" t="str">
        <f t="shared" si="2"/>
        <v/>
      </c>
      <c r="DC11" s="21" t="str">
        <f t="shared" si="2"/>
        <v/>
      </c>
    </row>
    <row r="12" spans="1:107" ht="19.5" customHeight="1" x14ac:dyDescent="0.4">
      <c r="A12" s="118" t="s">
        <v>19</v>
      </c>
      <c r="B12" s="119"/>
      <c r="C12" s="119"/>
      <c r="D12" s="119"/>
      <c r="E12" s="22">
        <v>44292</v>
      </c>
      <c r="F12" s="22">
        <v>44294</v>
      </c>
      <c r="G12" s="22">
        <v>44295</v>
      </c>
      <c r="H12" s="22">
        <v>44296</v>
      </c>
      <c r="I12" s="22">
        <v>44299</v>
      </c>
      <c r="J12" s="22">
        <v>44301</v>
      </c>
      <c r="K12" s="22">
        <v>44303</v>
      </c>
      <c r="L12" s="22">
        <v>44304</v>
      </c>
      <c r="M12" s="22">
        <v>44305</v>
      </c>
      <c r="N12" s="22">
        <v>44306</v>
      </c>
      <c r="O12" s="22">
        <v>44309</v>
      </c>
      <c r="P12" s="22">
        <v>44310</v>
      </c>
      <c r="Q12" s="22">
        <v>44311</v>
      </c>
      <c r="R12" s="22">
        <v>44312</v>
      </c>
      <c r="S12" s="22">
        <v>44315</v>
      </c>
      <c r="T12" s="22">
        <v>44316</v>
      </c>
      <c r="U12" s="22">
        <v>44317</v>
      </c>
      <c r="V12" s="22">
        <v>44318</v>
      </c>
      <c r="W12" s="22">
        <v>44319</v>
      </c>
      <c r="X12" s="22">
        <v>44321</v>
      </c>
      <c r="Y12" s="22">
        <v>44324</v>
      </c>
      <c r="Z12" s="22">
        <v>44325</v>
      </c>
      <c r="AA12" s="118" t="s">
        <v>19</v>
      </c>
      <c r="AB12" s="119"/>
      <c r="AC12" s="119"/>
      <c r="AD12" s="119"/>
      <c r="AE12" s="22">
        <v>44338</v>
      </c>
      <c r="AF12" s="22">
        <v>44340</v>
      </c>
      <c r="AG12" s="22">
        <v>44344</v>
      </c>
      <c r="AH12" s="22">
        <v>44345</v>
      </c>
      <c r="AI12" s="22">
        <v>44346</v>
      </c>
      <c r="AJ12" s="22">
        <v>44347</v>
      </c>
      <c r="AK12" s="22">
        <v>44470</v>
      </c>
      <c r="AL12" s="22">
        <v>44490</v>
      </c>
      <c r="AM12" s="22">
        <v>44491</v>
      </c>
      <c r="AN12" s="22">
        <v>44494</v>
      </c>
      <c r="AO12" s="22">
        <v>44495</v>
      </c>
      <c r="AP12" s="22">
        <v>44496</v>
      </c>
      <c r="AQ12" s="22">
        <v>44497</v>
      </c>
      <c r="AR12" s="22">
        <v>44501</v>
      </c>
      <c r="AS12" s="22">
        <v>44502</v>
      </c>
      <c r="AT12" s="22">
        <v>44503</v>
      </c>
      <c r="AU12" s="22">
        <v>44506</v>
      </c>
      <c r="AV12" s="22">
        <v>44514</v>
      </c>
      <c r="AW12" s="22">
        <v>44515</v>
      </c>
      <c r="AX12" s="22">
        <v>44516</v>
      </c>
      <c r="AY12" s="22">
        <v>44519</v>
      </c>
      <c r="AZ12" s="22">
        <v>44525</v>
      </c>
      <c r="BA12" s="22">
        <v>44526</v>
      </c>
      <c r="BB12" s="118" t="s">
        <v>19</v>
      </c>
      <c r="BC12" s="119"/>
      <c r="BD12" s="119"/>
      <c r="BE12" s="119"/>
      <c r="BF12" s="22">
        <v>44533</v>
      </c>
      <c r="BG12" s="22">
        <v>44536</v>
      </c>
      <c r="BH12" s="22">
        <v>44537</v>
      </c>
      <c r="BI12" s="22">
        <v>44544</v>
      </c>
      <c r="BJ12" s="22">
        <v>44552</v>
      </c>
      <c r="BK12" s="22">
        <v>44563</v>
      </c>
      <c r="BL12" s="22">
        <v>44564</v>
      </c>
      <c r="BM12" s="22">
        <v>44570</v>
      </c>
      <c r="BN12" s="22">
        <v>44579</v>
      </c>
      <c r="BO12" s="22">
        <v>44591</v>
      </c>
      <c r="BP12" s="22">
        <v>44602</v>
      </c>
      <c r="BQ12" s="22">
        <v>44615</v>
      </c>
      <c r="BR12" s="22">
        <v>44616</v>
      </c>
      <c r="BS12" s="22">
        <v>44617</v>
      </c>
      <c r="BT12" s="22">
        <v>44618</v>
      </c>
      <c r="BU12" s="22">
        <v>44619</v>
      </c>
      <c r="BV12" s="22">
        <v>44621</v>
      </c>
      <c r="BW12" s="22">
        <v>44622</v>
      </c>
      <c r="BX12" s="22">
        <v>44624</v>
      </c>
      <c r="BY12" s="22">
        <v>44625</v>
      </c>
      <c r="BZ12" s="22">
        <v>44627</v>
      </c>
      <c r="CA12" s="22">
        <v>44628</v>
      </c>
      <c r="CB12" s="22">
        <v>44629</v>
      </c>
      <c r="CC12" s="118" t="s">
        <v>19</v>
      </c>
      <c r="CD12" s="119"/>
      <c r="CE12" s="119"/>
      <c r="CF12" s="119"/>
      <c r="CG12" s="22">
        <v>44631</v>
      </c>
      <c r="CH12" s="22">
        <v>44632</v>
      </c>
      <c r="CI12" s="22">
        <v>44633</v>
      </c>
      <c r="CJ12" s="22">
        <v>44634</v>
      </c>
      <c r="CK12" s="22">
        <v>44635</v>
      </c>
      <c r="CL12" s="22">
        <v>44638</v>
      </c>
      <c r="CM12" s="22">
        <v>44639</v>
      </c>
      <c r="CN12" s="22">
        <v>44643</v>
      </c>
      <c r="CO12" s="22">
        <v>44644</v>
      </c>
      <c r="CP12" s="22">
        <v>44646</v>
      </c>
      <c r="CQ12" s="22">
        <v>44649</v>
      </c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</row>
    <row r="13" spans="1:107" ht="19.5" customHeight="1" x14ac:dyDescent="0.4">
      <c r="A13" s="113"/>
      <c r="B13" s="114"/>
      <c r="C13" s="114"/>
      <c r="D13" s="114"/>
      <c r="E13" s="24">
        <f>E12</f>
        <v>44292</v>
      </c>
      <c r="F13" s="24">
        <v>44294</v>
      </c>
      <c r="G13" s="24">
        <f>G12</f>
        <v>44295</v>
      </c>
      <c r="H13" s="24">
        <v>44296</v>
      </c>
      <c r="I13" s="24" t="s">
        <v>50</v>
      </c>
      <c r="J13" s="24">
        <v>44301</v>
      </c>
      <c r="K13" s="24">
        <v>44303</v>
      </c>
      <c r="L13" s="24">
        <v>44304</v>
      </c>
      <c r="M13" s="24">
        <f>M12</f>
        <v>44305</v>
      </c>
      <c r="N13" s="24">
        <f>N12</f>
        <v>44306</v>
      </c>
      <c r="O13" s="24">
        <v>44309</v>
      </c>
      <c r="P13" s="24">
        <v>44310</v>
      </c>
      <c r="Q13" s="24">
        <f>Q12</f>
        <v>44311</v>
      </c>
      <c r="R13" s="24">
        <v>44312</v>
      </c>
      <c r="S13" s="24">
        <v>44315</v>
      </c>
      <c r="T13" s="24">
        <f>T12</f>
        <v>44316</v>
      </c>
      <c r="U13" s="24">
        <v>44317</v>
      </c>
      <c r="V13" s="24">
        <v>44318</v>
      </c>
      <c r="W13" s="24">
        <v>44319</v>
      </c>
      <c r="X13" s="24">
        <v>44321</v>
      </c>
      <c r="Y13" s="24">
        <v>44324</v>
      </c>
      <c r="Z13" s="24">
        <f>Z12</f>
        <v>44325</v>
      </c>
      <c r="AA13" s="113"/>
      <c r="AB13" s="114"/>
      <c r="AC13" s="114"/>
      <c r="AD13" s="114"/>
      <c r="AE13" s="24">
        <f t="shared" ref="AE13:AJ13" si="3">AE12</f>
        <v>44338</v>
      </c>
      <c r="AF13" s="24">
        <f t="shared" si="3"/>
        <v>44340</v>
      </c>
      <c r="AG13" s="24">
        <f t="shared" si="3"/>
        <v>44344</v>
      </c>
      <c r="AH13" s="24">
        <f t="shared" si="3"/>
        <v>44345</v>
      </c>
      <c r="AI13" s="24">
        <f t="shared" si="3"/>
        <v>44346</v>
      </c>
      <c r="AJ13" s="24">
        <f t="shared" si="3"/>
        <v>44347</v>
      </c>
      <c r="AK13" s="24">
        <v>44470</v>
      </c>
      <c r="AL13" s="24">
        <v>44490</v>
      </c>
      <c r="AM13" s="24">
        <v>44491</v>
      </c>
      <c r="AN13" s="24">
        <v>44494</v>
      </c>
      <c r="AO13" s="24">
        <v>44495</v>
      </c>
      <c r="AP13" s="24">
        <v>44496</v>
      </c>
      <c r="AQ13" s="24">
        <v>44497</v>
      </c>
      <c r="AR13" s="24">
        <v>44501</v>
      </c>
      <c r="AS13" s="24">
        <v>44502</v>
      </c>
      <c r="AT13" s="24">
        <v>44503</v>
      </c>
      <c r="AU13" s="24">
        <v>44506</v>
      </c>
      <c r="AV13" s="24">
        <v>44514</v>
      </c>
      <c r="AW13" s="24">
        <v>44515</v>
      </c>
      <c r="AX13" s="24">
        <v>44516</v>
      </c>
      <c r="AY13" s="24">
        <v>44519</v>
      </c>
      <c r="AZ13" s="24">
        <v>44525</v>
      </c>
      <c r="BA13" s="24">
        <v>44526</v>
      </c>
      <c r="BB13" s="113"/>
      <c r="BC13" s="114"/>
      <c r="BD13" s="114"/>
      <c r="BE13" s="114"/>
      <c r="BF13" s="24">
        <v>44533</v>
      </c>
      <c r="BG13" s="24">
        <v>44536</v>
      </c>
      <c r="BH13" s="24">
        <v>44537</v>
      </c>
      <c r="BI13" s="24">
        <v>44544</v>
      </c>
      <c r="BJ13" s="24">
        <v>44552</v>
      </c>
      <c r="BK13" s="24">
        <v>44563</v>
      </c>
      <c r="BL13" s="24">
        <v>44564</v>
      </c>
      <c r="BM13" s="24">
        <v>44570</v>
      </c>
      <c r="BN13" s="24">
        <v>44579</v>
      </c>
      <c r="BO13" s="24">
        <v>44591</v>
      </c>
      <c r="BP13" s="24">
        <v>44602</v>
      </c>
      <c r="BQ13" s="24">
        <v>44615</v>
      </c>
      <c r="BR13" s="24">
        <v>44616</v>
      </c>
      <c r="BS13" s="24">
        <v>44617</v>
      </c>
      <c r="BT13" s="24">
        <v>44618</v>
      </c>
      <c r="BU13" s="24">
        <v>44619</v>
      </c>
      <c r="BV13" s="24">
        <v>44621</v>
      </c>
      <c r="BW13" s="24">
        <v>44622</v>
      </c>
      <c r="BX13" s="24">
        <v>44624</v>
      </c>
      <c r="BY13" s="24">
        <v>44625</v>
      </c>
      <c r="BZ13" s="24">
        <v>44627</v>
      </c>
      <c r="CA13" s="24">
        <v>44628</v>
      </c>
      <c r="CB13" s="24">
        <v>44629</v>
      </c>
      <c r="CC13" s="113"/>
      <c r="CD13" s="114"/>
      <c r="CE13" s="114"/>
      <c r="CF13" s="114"/>
      <c r="CG13" s="24">
        <v>44631</v>
      </c>
      <c r="CH13" s="24">
        <v>44632</v>
      </c>
      <c r="CI13" s="24">
        <v>44633</v>
      </c>
      <c r="CJ13" s="24">
        <v>44634</v>
      </c>
      <c r="CK13" s="24">
        <v>44635</v>
      </c>
      <c r="CL13" s="24">
        <v>44638</v>
      </c>
      <c r="CM13" s="24">
        <v>44639</v>
      </c>
      <c r="CN13" s="24">
        <v>44643</v>
      </c>
      <c r="CO13" s="24">
        <v>44644</v>
      </c>
      <c r="CP13" s="24">
        <v>44646</v>
      </c>
      <c r="CQ13" s="24">
        <v>44649</v>
      </c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</row>
    <row r="14" spans="1:107" ht="19.5" customHeight="1" x14ac:dyDescent="0.4">
      <c r="A14" s="111" t="s">
        <v>20</v>
      </c>
      <c r="B14" s="112"/>
      <c r="C14" s="112"/>
      <c r="D14" s="112"/>
      <c r="E14" s="25">
        <f>E12+1</f>
        <v>44293</v>
      </c>
      <c r="F14" s="25">
        <v>44295</v>
      </c>
      <c r="G14" s="25">
        <f>G12+1</f>
        <v>44296</v>
      </c>
      <c r="H14" s="25">
        <v>44297</v>
      </c>
      <c r="I14" s="25">
        <v>44300</v>
      </c>
      <c r="J14" s="25">
        <v>44302</v>
      </c>
      <c r="K14" s="25">
        <v>44304</v>
      </c>
      <c r="L14" s="25">
        <v>44305</v>
      </c>
      <c r="M14" s="25">
        <f>M12+1</f>
        <v>44306</v>
      </c>
      <c r="N14" s="25">
        <f>N12+1</f>
        <v>44307</v>
      </c>
      <c r="O14" s="25">
        <v>44310</v>
      </c>
      <c r="P14" s="25">
        <v>44311</v>
      </c>
      <c r="Q14" s="25">
        <v>44312</v>
      </c>
      <c r="R14" s="25">
        <v>44313</v>
      </c>
      <c r="S14" s="25">
        <v>44316</v>
      </c>
      <c r="T14" s="25">
        <f>T12+1</f>
        <v>44317</v>
      </c>
      <c r="U14" s="25">
        <v>44318</v>
      </c>
      <c r="V14" s="25">
        <v>44319</v>
      </c>
      <c r="W14" s="25">
        <v>44320</v>
      </c>
      <c r="X14" s="25">
        <v>44322</v>
      </c>
      <c r="Y14" s="25">
        <v>44325</v>
      </c>
      <c r="Z14" s="25">
        <f>Z12+1</f>
        <v>44326</v>
      </c>
      <c r="AA14" s="111" t="s">
        <v>20</v>
      </c>
      <c r="AB14" s="112"/>
      <c r="AC14" s="112"/>
      <c r="AD14" s="112"/>
      <c r="AE14" s="25">
        <f t="shared" ref="AE14:AJ14" si="4">AE12+1</f>
        <v>44339</v>
      </c>
      <c r="AF14" s="25">
        <f t="shared" si="4"/>
        <v>44341</v>
      </c>
      <c r="AG14" s="25">
        <f t="shared" si="4"/>
        <v>44345</v>
      </c>
      <c r="AH14" s="25">
        <f t="shared" si="4"/>
        <v>44346</v>
      </c>
      <c r="AI14" s="25">
        <f t="shared" si="4"/>
        <v>44347</v>
      </c>
      <c r="AJ14" s="25">
        <f t="shared" si="4"/>
        <v>44348</v>
      </c>
      <c r="AK14" s="25">
        <v>44471</v>
      </c>
      <c r="AL14" s="25">
        <v>44491</v>
      </c>
      <c r="AM14" s="25">
        <v>44492</v>
      </c>
      <c r="AN14" s="25">
        <v>44495</v>
      </c>
      <c r="AO14" s="25">
        <v>44496</v>
      </c>
      <c r="AP14" s="25">
        <v>44497</v>
      </c>
      <c r="AQ14" s="25">
        <v>44498</v>
      </c>
      <c r="AR14" s="25">
        <v>44502</v>
      </c>
      <c r="AS14" s="25">
        <v>44503</v>
      </c>
      <c r="AT14" s="25">
        <v>44504</v>
      </c>
      <c r="AU14" s="25">
        <v>44507</v>
      </c>
      <c r="AV14" s="25">
        <v>44515</v>
      </c>
      <c r="AW14" s="25">
        <v>44516</v>
      </c>
      <c r="AX14" s="25">
        <v>44517</v>
      </c>
      <c r="AY14" s="25">
        <v>44520</v>
      </c>
      <c r="AZ14" s="25">
        <v>44526</v>
      </c>
      <c r="BA14" s="25">
        <v>44527</v>
      </c>
      <c r="BB14" s="111" t="s">
        <v>20</v>
      </c>
      <c r="BC14" s="112"/>
      <c r="BD14" s="112"/>
      <c r="BE14" s="112"/>
      <c r="BF14" s="25">
        <v>44534</v>
      </c>
      <c r="BG14" s="25">
        <v>44537</v>
      </c>
      <c r="BH14" s="25">
        <v>44538</v>
      </c>
      <c r="BI14" s="25">
        <v>44545</v>
      </c>
      <c r="BJ14" s="25">
        <v>44553</v>
      </c>
      <c r="BK14" s="25">
        <v>44564</v>
      </c>
      <c r="BL14" s="25">
        <v>44565</v>
      </c>
      <c r="BM14" s="25">
        <v>44571</v>
      </c>
      <c r="BN14" s="25">
        <v>44580</v>
      </c>
      <c r="BO14" s="25">
        <v>44592</v>
      </c>
      <c r="BP14" s="25">
        <v>44603</v>
      </c>
      <c r="BQ14" s="25">
        <v>44616</v>
      </c>
      <c r="BR14" s="25">
        <v>44617</v>
      </c>
      <c r="BS14" s="25">
        <v>44618</v>
      </c>
      <c r="BT14" s="25">
        <v>44619</v>
      </c>
      <c r="BU14" s="25">
        <v>44620</v>
      </c>
      <c r="BV14" s="25">
        <v>44622</v>
      </c>
      <c r="BW14" s="25">
        <v>44623</v>
      </c>
      <c r="BX14" s="25">
        <v>44625</v>
      </c>
      <c r="BY14" s="25">
        <v>44626</v>
      </c>
      <c r="BZ14" s="25">
        <v>44628</v>
      </c>
      <c r="CA14" s="25">
        <v>44629</v>
      </c>
      <c r="CB14" s="25">
        <v>44630</v>
      </c>
      <c r="CC14" s="111" t="s">
        <v>20</v>
      </c>
      <c r="CD14" s="112"/>
      <c r="CE14" s="112"/>
      <c r="CF14" s="112"/>
      <c r="CG14" s="25">
        <v>44632</v>
      </c>
      <c r="CH14" s="25">
        <v>44633</v>
      </c>
      <c r="CI14" s="25">
        <v>44634</v>
      </c>
      <c r="CJ14" s="25">
        <v>44635</v>
      </c>
      <c r="CK14" s="25">
        <v>44636</v>
      </c>
      <c r="CL14" s="25">
        <v>44639</v>
      </c>
      <c r="CM14" s="25">
        <v>44640</v>
      </c>
      <c r="CN14" s="25">
        <v>44644</v>
      </c>
      <c r="CO14" s="25">
        <v>44645</v>
      </c>
      <c r="CP14" s="25">
        <v>44647</v>
      </c>
      <c r="CQ14" s="25">
        <v>44650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</row>
    <row r="15" spans="1:107" ht="19.5" customHeight="1" x14ac:dyDescent="0.4">
      <c r="A15" s="111"/>
      <c r="B15" s="112"/>
      <c r="C15" s="112"/>
      <c r="D15" s="112"/>
      <c r="E15" s="27">
        <f>E14</f>
        <v>44293</v>
      </c>
      <c r="F15" s="27">
        <v>44295</v>
      </c>
      <c r="G15" s="27">
        <f>G14</f>
        <v>44296</v>
      </c>
      <c r="H15" s="27">
        <v>44297</v>
      </c>
      <c r="I15" s="27" t="s">
        <v>51</v>
      </c>
      <c r="J15" s="27">
        <v>44302</v>
      </c>
      <c r="K15" s="27">
        <v>44304</v>
      </c>
      <c r="L15" s="27">
        <v>44305</v>
      </c>
      <c r="M15" s="27">
        <f>M14</f>
        <v>44306</v>
      </c>
      <c r="N15" s="27">
        <f>N14</f>
        <v>44307</v>
      </c>
      <c r="O15" s="27">
        <v>44310</v>
      </c>
      <c r="P15" s="27">
        <v>44311</v>
      </c>
      <c r="Q15" s="27">
        <f>Q14</f>
        <v>44312</v>
      </c>
      <c r="R15" s="27">
        <v>44313</v>
      </c>
      <c r="S15" s="27">
        <v>44316</v>
      </c>
      <c r="T15" s="27">
        <f>T14</f>
        <v>44317</v>
      </c>
      <c r="U15" s="27">
        <v>44318</v>
      </c>
      <c r="V15" s="27">
        <v>44319</v>
      </c>
      <c r="W15" s="27">
        <v>44320</v>
      </c>
      <c r="X15" s="27">
        <v>44322</v>
      </c>
      <c r="Y15" s="27">
        <v>44325</v>
      </c>
      <c r="Z15" s="27">
        <f>Z14</f>
        <v>44326</v>
      </c>
      <c r="AA15" s="111"/>
      <c r="AB15" s="112"/>
      <c r="AC15" s="112"/>
      <c r="AD15" s="112"/>
      <c r="AE15" s="27">
        <f t="shared" ref="AE15:AJ15" si="5">AE14</f>
        <v>44339</v>
      </c>
      <c r="AF15" s="27">
        <f t="shared" si="5"/>
        <v>44341</v>
      </c>
      <c r="AG15" s="27">
        <f t="shared" si="5"/>
        <v>44345</v>
      </c>
      <c r="AH15" s="27">
        <f t="shared" si="5"/>
        <v>44346</v>
      </c>
      <c r="AI15" s="27">
        <f t="shared" si="5"/>
        <v>44347</v>
      </c>
      <c r="AJ15" s="27">
        <f t="shared" si="5"/>
        <v>44348</v>
      </c>
      <c r="AK15" s="27">
        <v>44471</v>
      </c>
      <c r="AL15" s="27">
        <v>44491</v>
      </c>
      <c r="AM15" s="27">
        <v>44492</v>
      </c>
      <c r="AN15" s="27">
        <v>44495</v>
      </c>
      <c r="AO15" s="27">
        <v>44496</v>
      </c>
      <c r="AP15" s="27">
        <v>44497</v>
      </c>
      <c r="AQ15" s="27">
        <v>44498</v>
      </c>
      <c r="AR15" s="27">
        <v>44502</v>
      </c>
      <c r="AS15" s="27">
        <v>44503</v>
      </c>
      <c r="AT15" s="27">
        <v>44504</v>
      </c>
      <c r="AU15" s="27">
        <v>44507</v>
      </c>
      <c r="AV15" s="27">
        <v>44515</v>
      </c>
      <c r="AW15" s="27">
        <v>44516</v>
      </c>
      <c r="AX15" s="27">
        <v>44517</v>
      </c>
      <c r="AY15" s="27">
        <v>44520</v>
      </c>
      <c r="AZ15" s="27">
        <v>44526</v>
      </c>
      <c r="BA15" s="27">
        <v>44527</v>
      </c>
      <c r="BB15" s="111"/>
      <c r="BC15" s="112"/>
      <c r="BD15" s="112"/>
      <c r="BE15" s="112"/>
      <c r="BF15" s="27">
        <v>44534</v>
      </c>
      <c r="BG15" s="27">
        <v>44537</v>
      </c>
      <c r="BH15" s="27">
        <v>44538</v>
      </c>
      <c r="BI15" s="27">
        <v>44545</v>
      </c>
      <c r="BJ15" s="27">
        <v>44553</v>
      </c>
      <c r="BK15" s="27">
        <v>44564</v>
      </c>
      <c r="BL15" s="27">
        <v>44565</v>
      </c>
      <c r="BM15" s="27">
        <v>44571</v>
      </c>
      <c r="BN15" s="27">
        <v>44580</v>
      </c>
      <c r="BO15" s="27">
        <v>44592</v>
      </c>
      <c r="BP15" s="27">
        <v>44603</v>
      </c>
      <c r="BQ15" s="27">
        <v>44616</v>
      </c>
      <c r="BR15" s="27">
        <v>44617</v>
      </c>
      <c r="BS15" s="27">
        <v>44618</v>
      </c>
      <c r="BT15" s="27">
        <v>44619</v>
      </c>
      <c r="BU15" s="27">
        <v>44620</v>
      </c>
      <c r="BV15" s="27">
        <v>44622</v>
      </c>
      <c r="BW15" s="27">
        <v>44623</v>
      </c>
      <c r="BX15" s="27">
        <v>44625</v>
      </c>
      <c r="BY15" s="27">
        <v>44626</v>
      </c>
      <c r="BZ15" s="27">
        <v>44628</v>
      </c>
      <c r="CA15" s="27">
        <v>44629</v>
      </c>
      <c r="CB15" s="27">
        <v>44630</v>
      </c>
      <c r="CC15" s="111"/>
      <c r="CD15" s="112"/>
      <c r="CE15" s="112"/>
      <c r="CF15" s="112"/>
      <c r="CG15" s="27">
        <v>44632</v>
      </c>
      <c r="CH15" s="27">
        <v>44633</v>
      </c>
      <c r="CI15" s="27">
        <v>44634</v>
      </c>
      <c r="CJ15" s="27">
        <v>44635</v>
      </c>
      <c r="CK15" s="27">
        <v>44636</v>
      </c>
      <c r="CL15" s="27">
        <v>44639</v>
      </c>
      <c r="CM15" s="27">
        <v>44640</v>
      </c>
      <c r="CN15" s="27">
        <v>44644</v>
      </c>
      <c r="CO15" s="27">
        <v>44645</v>
      </c>
      <c r="CP15" s="27">
        <v>44647</v>
      </c>
      <c r="CQ15" s="27">
        <v>44650</v>
      </c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</row>
    <row r="16" spans="1:107" ht="19.5" customHeight="1" x14ac:dyDescent="0.4">
      <c r="A16" s="111"/>
      <c r="B16" s="112"/>
      <c r="C16" s="112"/>
      <c r="D16" s="112"/>
      <c r="E16" s="28" t="s">
        <v>46</v>
      </c>
      <c r="F16" s="28" t="s">
        <v>46</v>
      </c>
      <c r="G16" s="28" t="s">
        <v>46</v>
      </c>
      <c r="H16" s="28" t="s">
        <v>46</v>
      </c>
      <c r="I16" s="28" t="s">
        <v>17</v>
      </c>
      <c r="J16" s="28" t="s">
        <v>46</v>
      </c>
      <c r="K16" s="28" t="s">
        <v>46</v>
      </c>
      <c r="L16" s="28" t="s">
        <v>46</v>
      </c>
      <c r="M16" s="28" t="s">
        <v>46</v>
      </c>
      <c r="N16" s="28" t="s">
        <v>46</v>
      </c>
      <c r="O16" s="28" t="s">
        <v>46</v>
      </c>
      <c r="P16" s="28" t="s">
        <v>46</v>
      </c>
      <c r="Q16" s="28" t="s">
        <v>46</v>
      </c>
      <c r="R16" s="28" t="s">
        <v>46</v>
      </c>
      <c r="S16" s="28" t="s">
        <v>46</v>
      </c>
      <c r="T16" s="28" t="s">
        <v>46</v>
      </c>
      <c r="U16" s="28" t="s">
        <v>46</v>
      </c>
      <c r="V16" s="28" t="s">
        <v>46</v>
      </c>
      <c r="W16" s="28" t="s">
        <v>46</v>
      </c>
      <c r="X16" s="28" t="s">
        <v>46</v>
      </c>
      <c r="Y16" s="28" t="s">
        <v>46</v>
      </c>
      <c r="Z16" s="28" t="s">
        <v>46</v>
      </c>
      <c r="AA16" s="111"/>
      <c r="AB16" s="112"/>
      <c r="AC16" s="112"/>
      <c r="AD16" s="112"/>
      <c r="AE16" s="28" t="s">
        <v>52</v>
      </c>
      <c r="AF16" s="28" t="s">
        <v>52</v>
      </c>
      <c r="AG16" s="28" t="s">
        <v>52</v>
      </c>
      <c r="AH16" s="28" t="s">
        <v>52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52</v>
      </c>
      <c r="AS16" s="28" t="s">
        <v>52</v>
      </c>
      <c r="AT16" s="28" t="s">
        <v>52</v>
      </c>
      <c r="AU16" s="28" t="s">
        <v>52</v>
      </c>
      <c r="AV16" s="28" t="s">
        <v>46</v>
      </c>
      <c r="AW16" s="28" t="s">
        <v>46</v>
      </c>
      <c r="AX16" s="28" t="s">
        <v>46</v>
      </c>
      <c r="AY16" s="28" t="s">
        <v>46</v>
      </c>
      <c r="AZ16" s="28" t="s">
        <v>46</v>
      </c>
      <c r="BA16" s="29" t="s">
        <v>46</v>
      </c>
      <c r="BB16" s="111"/>
      <c r="BC16" s="112"/>
      <c r="BD16" s="112"/>
      <c r="BE16" s="112"/>
      <c r="BF16" s="28" t="s">
        <v>46</v>
      </c>
      <c r="BG16" s="28" t="s">
        <v>46</v>
      </c>
      <c r="BH16" s="28" t="s">
        <v>46</v>
      </c>
      <c r="BI16" s="28" t="s">
        <v>46</v>
      </c>
      <c r="BJ16" s="28" t="s">
        <v>46</v>
      </c>
      <c r="BK16" s="28" t="s">
        <v>46</v>
      </c>
      <c r="BL16" s="28" t="s">
        <v>46</v>
      </c>
      <c r="BM16" s="28" t="s">
        <v>46</v>
      </c>
      <c r="BN16" s="28" t="s">
        <v>46</v>
      </c>
      <c r="BO16" s="28" t="s">
        <v>46</v>
      </c>
      <c r="BP16" s="28" t="s">
        <v>46</v>
      </c>
      <c r="BQ16" s="28" t="s">
        <v>52</v>
      </c>
      <c r="BR16" s="28" t="s">
        <v>52</v>
      </c>
      <c r="BS16" s="28" t="s">
        <v>52</v>
      </c>
      <c r="BT16" s="28" t="s">
        <v>52</v>
      </c>
      <c r="BU16" s="28" t="s">
        <v>52</v>
      </c>
      <c r="BV16" s="28" t="s">
        <v>52</v>
      </c>
      <c r="BW16" s="28" t="s">
        <v>52</v>
      </c>
      <c r="BX16" s="28" t="s">
        <v>52</v>
      </c>
      <c r="BY16" s="28" t="s">
        <v>52</v>
      </c>
      <c r="BZ16" s="28" t="s">
        <v>52</v>
      </c>
      <c r="CA16" s="28" t="s">
        <v>52</v>
      </c>
      <c r="CB16" s="29" t="s">
        <v>52</v>
      </c>
      <c r="CC16" s="111"/>
      <c r="CD16" s="112"/>
      <c r="CE16" s="112"/>
      <c r="CF16" s="112"/>
      <c r="CG16" s="28" t="s">
        <v>52</v>
      </c>
      <c r="CH16" s="28" t="s">
        <v>52</v>
      </c>
      <c r="CI16" s="28" t="s">
        <v>52</v>
      </c>
      <c r="CJ16" s="28" t="s">
        <v>52</v>
      </c>
      <c r="CK16" s="28" t="s">
        <v>52</v>
      </c>
      <c r="CL16" s="28" t="s">
        <v>52</v>
      </c>
      <c r="CM16" s="28" t="s">
        <v>52</v>
      </c>
      <c r="CN16" s="28" t="s">
        <v>52</v>
      </c>
      <c r="CO16" s="28" t="s">
        <v>52</v>
      </c>
      <c r="CP16" s="28" t="s">
        <v>52</v>
      </c>
      <c r="CQ16" s="28" t="s">
        <v>53</v>
      </c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9"/>
    </row>
    <row r="17" spans="1:107" ht="19.5" customHeight="1" x14ac:dyDescent="0.4">
      <c r="A17" s="113"/>
      <c r="B17" s="114"/>
      <c r="C17" s="114"/>
      <c r="D17" s="114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18</v>
      </c>
      <c r="J17" s="30" t="s">
        <v>47</v>
      </c>
      <c r="K17" s="30" t="s">
        <v>47</v>
      </c>
      <c r="L17" s="30" t="s">
        <v>47</v>
      </c>
      <c r="M17" s="30" t="s">
        <v>47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47</v>
      </c>
      <c r="T17" s="30" t="s">
        <v>47</v>
      </c>
      <c r="U17" s="30" t="s">
        <v>47</v>
      </c>
      <c r="V17" s="30" t="s">
        <v>47</v>
      </c>
      <c r="W17" s="30" t="s">
        <v>47</v>
      </c>
      <c r="X17" s="30" t="s">
        <v>47</v>
      </c>
      <c r="Y17" s="30" t="s">
        <v>47</v>
      </c>
      <c r="Z17" s="30" t="s">
        <v>47</v>
      </c>
      <c r="AA17" s="113"/>
      <c r="AB17" s="114"/>
      <c r="AC17" s="114"/>
      <c r="AD17" s="114"/>
      <c r="AE17" s="30" t="s">
        <v>47</v>
      </c>
      <c r="AF17" s="30" t="s">
        <v>47</v>
      </c>
      <c r="AG17" s="30" t="s">
        <v>47</v>
      </c>
      <c r="AH17" s="30" t="s">
        <v>47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47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47</v>
      </c>
      <c r="BA17" s="30" t="s">
        <v>47</v>
      </c>
      <c r="BB17" s="113"/>
      <c r="BC17" s="114"/>
      <c r="BD17" s="114"/>
      <c r="BE17" s="114"/>
      <c r="BF17" s="30" t="s">
        <v>47</v>
      </c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47</v>
      </c>
      <c r="BP17" s="30" t="s">
        <v>47</v>
      </c>
      <c r="BQ17" s="30" t="s">
        <v>47</v>
      </c>
      <c r="BR17" s="30" t="s">
        <v>47</v>
      </c>
      <c r="BS17" s="30" t="s">
        <v>47</v>
      </c>
      <c r="BT17" s="30" t="s">
        <v>47</v>
      </c>
      <c r="BU17" s="30" t="s">
        <v>47</v>
      </c>
      <c r="BV17" s="30" t="s">
        <v>47</v>
      </c>
      <c r="BW17" s="30" t="s">
        <v>47</v>
      </c>
      <c r="BX17" s="30" t="s">
        <v>47</v>
      </c>
      <c r="BY17" s="30" t="s">
        <v>47</v>
      </c>
      <c r="BZ17" s="30" t="s">
        <v>47</v>
      </c>
      <c r="CA17" s="30" t="s">
        <v>47</v>
      </c>
      <c r="CB17" s="30" t="s">
        <v>47</v>
      </c>
      <c r="CC17" s="113"/>
      <c r="CD17" s="114"/>
      <c r="CE17" s="114"/>
      <c r="CF17" s="114"/>
      <c r="CG17" s="30" t="s">
        <v>47</v>
      </c>
      <c r="CH17" s="30" t="s">
        <v>47</v>
      </c>
      <c r="CI17" s="30" t="s">
        <v>47</v>
      </c>
      <c r="CJ17" s="30" t="s">
        <v>47</v>
      </c>
      <c r="CK17" s="30" t="s">
        <v>47</v>
      </c>
      <c r="CL17" s="30" t="s">
        <v>47</v>
      </c>
      <c r="CM17" s="30" t="s">
        <v>47</v>
      </c>
      <c r="CN17" s="30" t="s">
        <v>47</v>
      </c>
      <c r="CO17" s="30" t="s">
        <v>47</v>
      </c>
      <c r="CP17" s="30" t="s">
        <v>47</v>
      </c>
      <c r="CQ17" s="30" t="s">
        <v>18</v>
      </c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</row>
    <row r="18" spans="1:107" ht="39" customHeight="1" x14ac:dyDescent="0.4">
      <c r="A18" s="107" t="s">
        <v>35</v>
      </c>
      <c r="B18" s="108"/>
      <c r="C18" s="109" t="s">
        <v>9</v>
      </c>
      <c r="D18" s="110"/>
      <c r="E18" s="32">
        <v>12</v>
      </c>
      <c r="F18" s="32">
        <v>13</v>
      </c>
      <c r="G18" s="32">
        <v>13</v>
      </c>
      <c r="H18" s="32">
        <v>13</v>
      </c>
      <c r="I18" s="32" t="s">
        <v>54</v>
      </c>
      <c r="J18" s="32">
        <v>13</v>
      </c>
      <c r="K18" s="32">
        <v>13</v>
      </c>
      <c r="L18" s="32">
        <v>13</v>
      </c>
      <c r="M18" s="32">
        <v>13</v>
      </c>
      <c r="N18" s="32">
        <v>13</v>
      </c>
      <c r="O18" s="32">
        <v>12</v>
      </c>
      <c r="P18" s="32">
        <v>13</v>
      </c>
      <c r="Q18" s="32">
        <v>13</v>
      </c>
      <c r="R18" s="32">
        <v>13</v>
      </c>
      <c r="S18" s="32">
        <v>13</v>
      </c>
      <c r="T18" s="32">
        <v>11</v>
      </c>
      <c r="U18" s="32">
        <v>11</v>
      </c>
      <c r="V18" s="32">
        <v>14</v>
      </c>
      <c r="W18" s="32">
        <v>13</v>
      </c>
      <c r="X18" s="32">
        <v>13</v>
      </c>
      <c r="Y18" s="32">
        <v>13</v>
      </c>
      <c r="Z18" s="32">
        <v>13</v>
      </c>
      <c r="AA18" s="107" t="s">
        <v>35</v>
      </c>
      <c r="AB18" s="108"/>
      <c r="AC18" s="109" t="s">
        <v>9</v>
      </c>
      <c r="AD18" s="110"/>
      <c r="AE18" s="32">
        <v>12</v>
      </c>
      <c r="AF18" s="32">
        <v>12</v>
      </c>
      <c r="AG18" s="32">
        <v>13</v>
      </c>
      <c r="AH18" s="32">
        <v>13</v>
      </c>
      <c r="AI18" s="32">
        <v>13</v>
      </c>
      <c r="AJ18" s="32">
        <v>12</v>
      </c>
      <c r="AK18" s="32">
        <v>12</v>
      </c>
      <c r="AL18" s="32">
        <v>13</v>
      </c>
      <c r="AM18" s="32">
        <v>14</v>
      </c>
      <c r="AN18" s="32">
        <v>13</v>
      </c>
      <c r="AO18" s="32">
        <v>12</v>
      </c>
      <c r="AP18" s="32">
        <v>13</v>
      </c>
      <c r="AQ18" s="32">
        <v>13</v>
      </c>
      <c r="AR18" s="32">
        <v>12</v>
      </c>
      <c r="AS18" s="32">
        <v>12</v>
      </c>
      <c r="AT18" s="32">
        <v>12</v>
      </c>
      <c r="AU18" s="32">
        <v>13</v>
      </c>
      <c r="AV18" s="32">
        <v>12</v>
      </c>
      <c r="AW18" s="32">
        <v>12</v>
      </c>
      <c r="AX18" s="32">
        <v>12</v>
      </c>
      <c r="AY18" s="32">
        <v>13</v>
      </c>
      <c r="AZ18" s="32">
        <v>13</v>
      </c>
      <c r="BA18" s="32">
        <v>12</v>
      </c>
      <c r="BB18" s="107" t="s">
        <v>35</v>
      </c>
      <c r="BC18" s="108"/>
      <c r="BD18" s="109" t="s">
        <v>9</v>
      </c>
      <c r="BE18" s="110"/>
      <c r="BF18" s="32">
        <v>13</v>
      </c>
      <c r="BG18" s="32">
        <v>12</v>
      </c>
      <c r="BH18" s="32">
        <v>13</v>
      </c>
      <c r="BI18" s="32">
        <v>12</v>
      </c>
      <c r="BJ18" s="32">
        <v>13</v>
      </c>
      <c r="BK18" s="32">
        <v>12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13</v>
      </c>
      <c r="BR18" s="32">
        <v>13</v>
      </c>
      <c r="BS18" s="32">
        <v>12</v>
      </c>
      <c r="BT18" s="32">
        <v>14</v>
      </c>
      <c r="BU18" s="32">
        <v>13</v>
      </c>
      <c r="BV18" s="32">
        <v>13</v>
      </c>
      <c r="BW18" s="32">
        <v>13</v>
      </c>
      <c r="BX18" s="32">
        <v>13</v>
      </c>
      <c r="BY18" s="32">
        <v>14</v>
      </c>
      <c r="BZ18" s="32">
        <v>13</v>
      </c>
      <c r="CA18" s="32">
        <v>12</v>
      </c>
      <c r="CB18" s="32">
        <v>13</v>
      </c>
      <c r="CC18" s="107" t="s">
        <v>35</v>
      </c>
      <c r="CD18" s="108"/>
      <c r="CE18" s="109" t="s">
        <v>9</v>
      </c>
      <c r="CF18" s="110"/>
      <c r="CG18" s="32">
        <v>14</v>
      </c>
      <c r="CH18" s="32">
        <v>12</v>
      </c>
      <c r="CI18" s="32">
        <v>13</v>
      </c>
      <c r="CJ18" s="32">
        <v>14</v>
      </c>
      <c r="CK18" s="32">
        <v>12</v>
      </c>
      <c r="CL18" s="32">
        <v>13</v>
      </c>
      <c r="CM18" s="32">
        <v>13</v>
      </c>
      <c r="CN18" s="32">
        <v>13</v>
      </c>
      <c r="CO18" s="32">
        <v>13</v>
      </c>
      <c r="CP18" s="32">
        <v>12</v>
      </c>
      <c r="CQ18" s="32">
        <v>13</v>
      </c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</row>
    <row r="19" spans="1:107" ht="39" customHeight="1" x14ac:dyDescent="0.4">
      <c r="A19" s="107"/>
      <c r="B19" s="99"/>
      <c r="C19" s="109" t="s">
        <v>21</v>
      </c>
      <c r="D19" s="110"/>
      <c r="E19" s="35">
        <f>E22-E21</f>
        <v>390</v>
      </c>
      <c r="F19" s="35">
        <v>4050</v>
      </c>
      <c r="G19" s="35">
        <f>G22-G21</f>
        <v>1130</v>
      </c>
      <c r="H19" s="35">
        <v>680</v>
      </c>
      <c r="I19" s="35">
        <v>1180</v>
      </c>
      <c r="J19" s="35">
        <v>60</v>
      </c>
      <c r="K19" s="35">
        <v>4580</v>
      </c>
      <c r="L19" s="35">
        <v>5170</v>
      </c>
      <c r="M19" s="35">
        <f>M22-M21</f>
        <v>4430</v>
      </c>
      <c r="N19" s="35">
        <f>N22-N21</f>
        <v>3180</v>
      </c>
      <c r="O19" s="35">
        <v>1790</v>
      </c>
      <c r="P19" s="35">
        <v>4910</v>
      </c>
      <c r="Q19" s="35">
        <v>4580</v>
      </c>
      <c r="R19" s="35">
        <v>740</v>
      </c>
      <c r="S19" s="35">
        <v>4850</v>
      </c>
      <c r="T19" s="35">
        <f>T22-T21</f>
        <v>3770</v>
      </c>
      <c r="U19" s="35">
        <v>2590</v>
      </c>
      <c r="V19" s="35">
        <v>4660</v>
      </c>
      <c r="W19" s="35">
        <v>3510</v>
      </c>
      <c r="X19" s="35">
        <v>3070</v>
      </c>
      <c r="Y19" s="35">
        <v>2420</v>
      </c>
      <c r="Z19" s="35">
        <f>Z22-Z21</f>
        <v>2290</v>
      </c>
      <c r="AA19" s="107"/>
      <c r="AB19" s="99"/>
      <c r="AC19" s="109" t="s">
        <v>21</v>
      </c>
      <c r="AD19" s="110"/>
      <c r="AE19" s="35">
        <f t="shared" ref="AE19:AJ19" si="6">AE22-AE21</f>
        <v>3110</v>
      </c>
      <c r="AF19" s="35">
        <f t="shared" si="6"/>
        <v>1260</v>
      </c>
      <c r="AG19" s="35">
        <f t="shared" si="6"/>
        <v>810</v>
      </c>
      <c r="AH19" s="35">
        <f t="shared" si="6"/>
        <v>1160</v>
      </c>
      <c r="AI19" s="35">
        <f t="shared" si="6"/>
        <v>1730</v>
      </c>
      <c r="AJ19" s="35">
        <f t="shared" si="6"/>
        <v>1500</v>
      </c>
      <c r="AK19" s="35">
        <v>620</v>
      </c>
      <c r="AL19" s="35">
        <v>510</v>
      </c>
      <c r="AM19" s="35">
        <v>400</v>
      </c>
      <c r="AN19" s="35">
        <v>290</v>
      </c>
      <c r="AO19" s="35">
        <v>580</v>
      </c>
      <c r="AP19" s="35">
        <v>790</v>
      </c>
      <c r="AQ19" s="35">
        <v>780</v>
      </c>
      <c r="AR19" s="35">
        <v>2100</v>
      </c>
      <c r="AS19" s="35">
        <v>2340</v>
      </c>
      <c r="AT19" s="35">
        <v>2180</v>
      </c>
      <c r="AU19" s="35">
        <v>170</v>
      </c>
      <c r="AV19" s="35">
        <v>1500</v>
      </c>
      <c r="AW19" s="35">
        <v>1180</v>
      </c>
      <c r="AX19" s="35">
        <v>390</v>
      </c>
      <c r="AY19" s="35">
        <v>990</v>
      </c>
      <c r="AZ19" s="35">
        <v>270</v>
      </c>
      <c r="BA19" s="35">
        <v>1530</v>
      </c>
      <c r="BB19" s="107"/>
      <c r="BC19" s="99"/>
      <c r="BD19" s="109" t="s">
        <v>21</v>
      </c>
      <c r="BE19" s="110"/>
      <c r="BF19" s="35">
        <v>1280</v>
      </c>
      <c r="BG19" s="35">
        <v>1250</v>
      </c>
      <c r="BH19" s="35">
        <v>1180</v>
      </c>
      <c r="BI19" s="35">
        <v>580</v>
      </c>
      <c r="BJ19" s="35">
        <v>320</v>
      </c>
      <c r="BK19" s="35">
        <v>550</v>
      </c>
      <c r="BL19" s="35">
        <v>120</v>
      </c>
      <c r="BM19" s="35">
        <v>2280</v>
      </c>
      <c r="BN19" s="35">
        <v>970</v>
      </c>
      <c r="BO19" s="35">
        <v>1930</v>
      </c>
      <c r="BP19" s="35">
        <v>2720</v>
      </c>
      <c r="BQ19" s="35">
        <v>1030</v>
      </c>
      <c r="BR19" s="35">
        <v>2070</v>
      </c>
      <c r="BS19" s="35">
        <v>2160</v>
      </c>
      <c r="BT19" s="35">
        <v>4870</v>
      </c>
      <c r="BU19" s="35">
        <v>3260</v>
      </c>
      <c r="BV19" s="35">
        <v>630</v>
      </c>
      <c r="BW19" s="35">
        <v>3310</v>
      </c>
      <c r="BX19" s="35">
        <v>3130</v>
      </c>
      <c r="BY19" s="35">
        <v>2700</v>
      </c>
      <c r="BZ19" s="35">
        <v>3090</v>
      </c>
      <c r="CA19" s="35">
        <v>2950</v>
      </c>
      <c r="CB19" s="35">
        <v>2850</v>
      </c>
      <c r="CC19" s="107"/>
      <c r="CD19" s="99"/>
      <c r="CE19" s="109" t="s">
        <v>21</v>
      </c>
      <c r="CF19" s="110"/>
      <c r="CG19" s="35">
        <v>3400</v>
      </c>
      <c r="CH19" s="35">
        <v>270</v>
      </c>
      <c r="CI19" s="35">
        <v>1750</v>
      </c>
      <c r="CJ19" s="35">
        <v>3030</v>
      </c>
      <c r="CK19" s="35">
        <v>3870</v>
      </c>
      <c r="CL19" s="35">
        <v>970</v>
      </c>
      <c r="CM19" s="35">
        <v>2290</v>
      </c>
      <c r="CN19" s="35">
        <v>3840</v>
      </c>
      <c r="CO19" s="35">
        <v>360</v>
      </c>
      <c r="CP19" s="35">
        <v>1770</v>
      </c>
      <c r="CQ19" s="35">
        <v>260</v>
      </c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</row>
    <row r="20" spans="1:107" ht="39" customHeight="1" x14ac:dyDescent="0.4">
      <c r="A20" s="108"/>
      <c r="B20" s="108"/>
      <c r="C20" s="109" t="s">
        <v>37</v>
      </c>
      <c r="D20" s="110"/>
      <c r="E20" s="35">
        <f>39+564</f>
        <v>603</v>
      </c>
      <c r="F20" s="35">
        <v>4401</v>
      </c>
      <c r="G20" s="35">
        <v>1965</v>
      </c>
      <c r="H20" s="35">
        <v>1725</v>
      </c>
      <c r="I20" s="35">
        <v>2059</v>
      </c>
      <c r="J20" s="35">
        <v>1065</v>
      </c>
      <c r="K20" s="35">
        <v>5175</v>
      </c>
      <c r="L20" s="35">
        <v>5379</v>
      </c>
      <c r="M20" s="35">
        <v>4755</v>
      </c>
      <c r="N20" s="35">
        <v>4265</v>
      </c>
      <c r="O20" s="35">
        <v>2815</v>
      </c>
      <c r="P20" s="35">
        <v>5279</v>
      </c>
      <c r="Q20" s="35">
        <v>5619</v>
      </c>
      <c r="R20" s="35">
        <v>1699</v>
      </c>
      <c r="S20" s="35">
        <v>5585</v>
      </c>
      <c r="T20" s="35">
        <v>4651</v>
      </c>
      <c r="U20" s="35">
        <v>4359</v>
      </c>
      <c r="V20" s="35">
        <v>5285</v>
      </c>
      <c r="W20" s="35">
        <v>4509</v>
      </c>
      <c r="X20" s="35">
        <v>3715</v>
      </c>
      <c r="Y20" s="35">
        <v>3249</v>
      </c>
      <c r="Z20" s="35">
        <v>2715</v>
      </c>
      <c r="AA20" s="108"/>
      <c r="AB20" s="108"/>
      <c r="AC20" s="109" t="s">
        <v>37</v>
      </c>
      <c r="AD20" s="110"/>
      <c r="AE20" s="35">
        <v>3580</v>
      </c>
      <c r="AF20" s="35">
        <v>1586</v>
      </c>
      <c r="AG20" s="35">
        <v>1410</v>
      </c>
      <c r="AH20" s="35">
        <v>1790</v>
      </c>
      <c r="AI20" s="35">
        <v>1994</v>
      </c>
      <c r="AJ20" s="35">
        <v>2294</v>
      </c>
      <c r="AK20" s="35">
        <v>890</v>
      </c>
      <c r="AL20" s="35">
        <v>750</v>
      </c>
      <c r="AM20" s="35">
        <v>686</v>
      </c>
      <c r="AN20" s="35">
        <v>634</v>
      </c>
      <c r="AO20" s="35">
        <v>900</v>
      </c>
      <c r="AP20" s="35">
        <v>1894</v>
      </c>
      <c r="AQ20" s="35">
        <v>2000</v>
      </c>
      <c r="AR20" s="35">
        <v>2634</v>
      </c>
      <c r="AS20" s="35">
        <v>3460</v>
      </c>
      <c r="AT20" s="35">
        <v>3070</v>
      </c>
      <c r="AU20" s="35">
        <v>634</v>
      </c>
      <c r="AV20" s="35">
        <v>2660</v>
      </c>
      <c r="AW20" s="35">
        <v>1680</v>
      </c>
      <c r="AX20" s="35">
        <v>890</v>
      </c>
      <c r="AY20" s="35">
        <v>1800</v>
      </c>
      <c r="AZ20" s="35">
        <v>634</v>
      </c>
      <c r="BA20" s="35">
        <v>2326</v>
      </c>
      <c r="BB20" s="108"/>
      <c r="BC20" s="108"/>
      <c r="BD20" s="109" t="s">
        <v>37</v>
      </c>
      <c r="BE20" s="110"/>
      <c r="BF20" s="35">
        <v>1900</v>
      </c>
      <c r="BG20" s="35">
        <v>1900</v>
      </c>
      <c r="BH20" s="35">
        <v>2288</v>
      </c>
      <c r="BI20" s="35">
        <v>1000</v>
      </c>
      <c r="BJ20" s="35">
        <v>686</v>
      </c>
      <c r="BK20" s="35">
        <v>750</v>
      </c>
      <c r="BL20" s="35">
        <v>660</v>
      </c>
      <c r="BM20" s="35">
        <v>2884</v>
      </c>
      <c r="BN20" s="35">
        <v>1800</v>
      </c>
      <c r="BO20" s="35">
        <v>2730</v>
      </c>
      <c r="BP20" s="35">
        <v>3684</v>
      </c>
      <c r="BQ20" s="35">
        <v>2000</v>
      </c>
      <c r="BR20" s="35">
        <v>2384</v>
      </c>
      <c r="BS20" s="35">
        <v>2476</v>
      </c>
      <c r="BT20" s="35">
        <v>5454</v>
      </c>
      <c r="BU20" s="35">
        <v>3644</v>
      </c>
      <c r="BV20" s="35">
        <v>660</v>
      </c>
      <c r="BW20" s="35">
        <v>3870</v>
      </c>
      <c r="BX20" s="35">
        <v>3544</v>
      </c>
      <c r="BY20" s="35">
        <v>3210</v>
      </c>
      <c r="BZ20" s="35">
        <v>3284</v>
      </c>
      <c r="CA20" s="35">
        <v>3476</v>
      </c>
      <c r="CB20" s="35">
        <v>3724</v>
      </c>
      <c r="CC20" s="108"/>
      <c r="CD20" s="108"/>
      <c r="CE20" s="109" t="s">
        <v>37</v>
      </c>
      <c r="CF20" s="110"/>
      <c r="CG20" s="35">
        <v>3790</v>
      </c>
      <c r="CH20" s="35">
        <v>900</v>
      </c>
      <c r="CI20" s="35">
        <v>2974</v>
      </c>
      <c r="CJ20" s="35">
        <v>3654</v>
      </c>
      <c r="CK20" s="35">
        <v>4126</v>
      </c>
      <c r="CL20" s="35">
        <v>1524</v>
      </c>
      <c r="CM20" s="35">
        <v>2650</v>
      </c>
      <c r="CN20" s="35">
        <v>4874</v>
      </c>
      <c r="CO20" s="35">
        <v>750</v>
      </c>
      <c r="CP20" s="35">
        <v>2690</v>
      </c>
      <c r="CQ20" s="35">
        <v>1000</v>
      </c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</row>
    <row r="21" spans="1:107" ht="39" customHeight="1" x14ac:dyDescent="0.4">
      <c r="A21" s="101" t="s">
        <v>38</v>
      </c>
      <c r="B21" s="102"/>
      <c r="C21" s="99" t="s">
        <v>8</v>
      </c>
      <c r="D21" s="100"/>
      <c r="E21" s="35">
        <v>7900</v>
      </c>
      <c r="F21" s="35">
        <v>15400</v>
      </c>
      <c r="G21" s="35">
        <v>14800</v>
      </c>
      <c r="H21" s="35">
        <v>15200</v>
      </c>
      <c r="I21" s="35">
        <v>15300</v>
      </c>
      <c r="J21" s="35">
        <v>15700</v>
      </c>
      <c r="K21" s="35">
        <v>15500</v>
      </c>
      <c r="L21" s="35">
        <v>15300</v>
      </c>
      <c r="M21" s="35">
        <v>15300</v>
      </c>
      <c r="N21" s="35">
        <v>15800</v>
      </c>
      <c r="O21" s="35">
        <v>15200</v>
      </c>
      <c r="P21" s="35">
        <v>15400</v>
      </c>
      <c r="Q21" s="35">
        <v>15300</v>
      </c>
      <c r="R21" s="35">
        <v>15200</v>
      </c>
      <c r="S21" s="35">
        <v>16100</v>
      </c>
      <c r="T21" s="35">
        <v>14900</v>
      </c>
      <c r="U21" s="35">
        <v>14600</v>
      </c>
      <c r="V21" s="35">
        <v>13100</v>
      </c>
      <c r="W21" s="35">
        <v>14500</v>
      </c>
      <c r="X21" s="35">
        <v>15500</v>
      </c>
      <c r="Y21" s="35">
        <v>15700</v>
      </c>
      <c r="Z21" s="35">
        <v>17200</v>
      </c>
      <c r="AA21" s="101" t="s">
        <v>38</v>
      </c>
      <c r="AB21" s="102"/>
      <c r="AC21" s="99" t="s">
        <v>8</v>
      </c>
      <c r="AD21" s="100"/>
      <c r="AE21" s="35">
        <v>15800</v>
      </c>
      <c r="AF21" s="35">
        <v>16700</v>
      </c>
      <c r="AG21" s="35">
        <v>16100</v>
      </c>
      <c r="AH21" s="35">
        <v>15000</v>
      </c>
      <c r="AI21" s="35">
        <v>17900</v>
      </c>
      <c r="AJ21" s="35">
        <v>18500</v>
      </c>
      <c r="AK21" s="35">
        <v>18500</v>
      </c>
      <c r="AL21" s="35">
        <v>17700</v>
      </c>
      <c r="AM21" s="35">
        <v>16600</v>
      </c>
      <c r="AN21" s="35">
        <v>17800</v>
      </c>
      <c r="AO21" s="35">
        <v>16500</v>
      </c>
      <c r="AP21" s="35">
        <v>17200</v>
      </c>
      <c r="AQ21" s="35">
        <v>17200</v>
      </c>
      <c r="AR21" s="35">
        <v>16200</v>
      </c>
      <c r="AS21" s="35">
        <v>15300</v>
      </c>
      <c r="AT21" s="35">
        <v>16200</v>
      </c>
      <c r="AU21" s="35">
        <v>16000</v>
      </c>
      <c r="AV21" s="35">
        <v>16100</v>
      </c>
      <c r="AW21" s="35">
        <v>16200</v>
      </c>
      <c r="AX21" s="35">
        <v>17000</v>
      </c>
      <c r="AY21" s="35">
        <v>15800</v>
      </c>
      <c r="AZ21" s="35">
        <v>15900</v>
      </c>
      <c r="BA21" s="35">
        <v>15000</v>
      </c>
      <c r="BB21" s="101" t="s">
        <v>38</v>
      </c>
      <c r="BC21" s="102"/>
      <c r="BD21" s="99" t="s">
        <v>8</v>
      </c>
      <c r="BE21" s="100"/>
      <c r="BF21" s="35">
        <v>15800</v>
      </c>
      <c r="BG21" s="35">
        <v>16000</v>
      </c>
      <c r="BH21" s="35">
        <v>15500</v>
      </c>
      <c r="BI21" s="35">
        <v>16200</v>
      </c>
      <c r="BJ21" s="35">
        <v>15600</v>
      </c>
      <c r="BK21" s="35">
        <v>15800</v>
      </c>
      <c r="BL21" s="35">
        <v>17600</v>
      </c>
      <c r="BM21" s="35">
        <v>15000</v>
      </c>
      <c r="BN21" s="35">
        <v>18200</v>
      </c>
      <c r="BO21" s="35">
        <v>18700</v>
      </c>
      <c r="BP21" s="35">
        <v>15900</v>
      </c>
      <c r="BQ21" s="35">
        <v>19100</v>
      </c>
      <c r="BR21" s="35">
        <v>18100</v>
      </c>
      <c r="BS21" s="35">
        <v>17900</v>
      </c>
      <c r="BT21" s="35">
        <v>13800</v>
      </c>
      <c r="BU21" s="35">
        <v>15400</v>
      </c>
      <c r="BV21" s="35">
        <v>16700</v>
      </c>
      <c r="BW21" s="35">
        <v>15900</v>
      </c>
      <c r="BX21" s="35">
        <v>15600</v>
      </c>
      <c r="BY21" s="35">
        <v>16000</v>
      </c>
      <c r="BZ21" s="35">
        <v>16700</v>
      </c>
      <c r="CA21" s="35">
        <v>16600</v>
      </c>
      <c r="CB21" s="35">
        <v>16200</v>
      </c>
      <c r="CC21" s="101" t="s">
        <v>38</v>
      </c>
      <c r="CD21" s="102"/>
      <c r="CE21" s="99" t="s">
        <v>8</v>
      </c>
      <c r="CF21" s="100"/>
      <c r="CG21" s="35">
        <v>14300</v>
      </c>
      <c r="CH21" s="35">
        <v>14200</v>
      </c>
      <c r="CI21" s="35">
        <v>15500</v>
      </c>
      <c r="CJ21" s="35">
        <v>16900</v>
      </c>
      <c r="CK21" s="35">
        <v>15600</v>
      </c>
      <c r="CL21" s="35">
        <v>14800</v>
      </c>
      <c r="CM21" s="35">
        <v>15700</v>
      </c>
      <c r="CN21" s="35">
        <v>15600</v>
      </c>
      <c r="CO21" s="35">
        <v>15800</v>
      </c>
      <c r="CP21" s="35">
        <v>13700</v>
      </c>
      <c r="CQ21" s="35">
        <v>15100</v>
      </c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</row>
    <row r="22" spans="1:107" ht="39" customHeight="1" x14ac:dyDescent="0.4">
      <c r="A22" s="103"/>
      <c r="B22" s="104"/>
      <c r="C22" s="99" t="s">
        <v>7</v>
      </c>
      <c r="D22" s="100"/>
      <c r="E22" s="35">
        <f>E24+E25</f>
        <v>8290</v>
      </c>
      <c r="F22" s="35">
        <v>19450</v>
      </c>
      <c r="G22" s="35">
        <f>G24+G25</f>
        <v>15930</v>
      </c>
      <c r="H22" s="35">
        <v>15880</v>
      </c>
      <c r="I22" s="35">
        <v>16480</v>
      </c>
      <c r="J22" s="35">
        <v>15760</v>
      </c>
      <c r="K22" s="35">
        <v>20080</v>
      </c>
      <c r="L22" s="35">
        <v>20470</v>
      </c>
      <c r="M22" s="35">
        <f>M24+M25</f>
        <v>19730</v>
      </c>
      <c r="N22" s="35">
        <f>N24+N25</f>
        <v>18980</v>
      </c>
      <c r="O22" s="35">
        <v>16990</v>
      </c>
      <c r="P22" s="35">
        <v>20310</v>
      </c>
      <c r="Q22" s="35">
        <v>19880</v>
      </c>
      <c r="R22" s="35">
        <v>15940</v>
      </c>
      <c r="S22" s="35">
        <v>20950</v>
      </c>
      <c r="T22" s="35">
        <f>T24+T25</f>
        <v>18670</v>
      </c>
      <c r="U22" s="35">
        <v>17190</v>
      </c>
      <c r="V22" s="35">
        <v>17760</v>
      </c>
      <c r="W22" s="35">
        <v>18010</v>
      </c>
      <c r="X22" s="35">
        <v>18570</v>
      </c>
      <c r="Y22" s="35">
        <v>18120</v>
      </c>
      <c r="Z22" s="35">
        <f>Z24+Z25</f>
        <v>19490</v>
      </c>
      <c r="AA22" s="103"/>
      <c r="AB22" s="104"/>
      <c r="AC22" s="99" t="s">
        <v>7</v>
      </c>
      <c r="AD22" s="100"/>
      <c r="AE22" s="35">
        <f t="shared" ref="AE22:AJ22" si="7">AE24+AE25</f>
        <v>18910</v>
      </c>
      <c r="AF22" s="35">
        <f t="shared" si="7"/>
        <v>17960</v>
      </c>
      <c r="AG22" s="35">
        <f t="shared" si="7"/>
        <v>16910</v>
      </c>
      <c r="AH22" s="35">
        <f t="shared" si="7"/>
        <v>16160</v>
      </c>
      <c r="AI22" s="35">
        <f t="shared" si="7"/>
        <v>19630</v>
      </c>
      <c r="AJ22" s="35">
        <f t="shared" si="7"/>
        <v>20000</v>
      </c>
      <c r="AK22" s="35">
        <v>19120</v>
      </c>
      <c r="AL22" s="35">
        <v>18210</v>
      </c>
      <c r="AM22" s="35">
        <v>17000</v>
      </c>
      <c r="AN22" s="35">
        <v>18090</v>
      </c>
      <c r="AO22" s="35">
        <v>17080</v>
      </c>
      <c r="AP22" s="35">
        <v>17990</v>
      </c>
      <c r="AQ22" s="35">
        <v>17980</v>
      </c>
      <c r="AR22" s="35">
        <v>18300</v>
      </c>
      <c r="AS22" s="35">
        <v>17640</v>
      </c>
      <c r="AT22" s="35">
        <v>18380</v>
      </c>
      <c r="AU22" s="35">
        <v>16170</v>
      </c>
      <c r="AV22" s="35">
        <v>17600</v>
      </c>
      <c r="AW22" s="35">
        <v>17380</v>
      </c>
      <c r="AX22" s="35">
        <v>17390</v>
      </c>
      <c r="AY22" s="35">
        <v>16790</v>
      </c>
      <c r="AZ22" s="35">
        <v>16170</v>
      </c>
      <c r="BA22" s="35">
        <v>16530</v>
      </c>
      <c r="BB22" s="103"/>
      <c r="BC22" s="104"/>
      <c r="BD22" s="99" t="s">
        <v>7</v>
      </c>
      <c r="BE22" s="100"/>
      <c r="BF22" s="35">
        <v>17080</v>
      </c>
      <c r="BG22" s="35">
        <v>17250</v>
      </c>
      <c r="BH22" s="35">
        <v>16680</v>
      </c>
      <c r="BI22" s="35">
        <v>16780</v>
      </c>
      <c r="BJ22" s="35">
        <v>15920</v>
      </c>
      <c r="BK22" s="35">
        <v>16350</v>
      </c>
      <c r="BL22" s="35">
        <v>17720</v>
      </c>
      <c r="BM22" s="35">
        <v>17280</v>
      </c>
      <c r="BN22" s="35">
        <v>19170</v>
      </c>
      <c r="BO22" s="35">
        <v>20630</v>
      </c>
      <c r="BP22" s="35">
        <v>18620</v>
      </c>
      <c r="BQ22" s="35">
        <v>20130</v>
      </c>
      <c r="BR22" s="35">
        <v>20170</v>
      </c>
      <c r="BS22" s="35">
        <v>20060</v>
      </c>
      <c r="BT22" s="35">
        <v>18670</v>
      </c>
      <c r="BU22" s="35">
        <v>18660</v>
      </c>
      <c r="BV22" s="35">
        <v>17330</v>
      </c>
      <c r="BW22" s="35">
        <v>19210</v>
      </c>
      <c r="BX22" s="35">
        <v>18730</v>
      </c>
      <c r="BY22" s="35">
        <v>18700</v>
      </c>
      <c r="BZ22" s="35">
        <v>19790</v>
      </c>
      <c r="CA22" s="35">
        <v>19550</v>
      </c>
      <c r="CB22" s="35">
        <v>19050</v>
      </c>
      <c r="CC22" s="103"/>
      <c r="CD22" s="104"/>
      <c r="CE22" s="99" t="s">
        <v>7</v>
      </c>
      <c r="CF22" s="100"/>
      <c r="CG22" s="35">
        <v>17700</v>
      </c>
      <c r="CH22" s="35">
        <v>14470</v>
      </c>
      <c r="CI22" s="35">
        <v>17250</v>
      </c>
      <c r="CJ22" s="35">
        <v>19930</v>
      </c>
      <c r="CK22" s="35">
        <v>19470</v>
      </c>
      <c r="CL22" s="35">
        <v>15770</v>
      </c>
      <c r="CM22" s="35">
        <v>17990</v>
      </c>
      <c r="CN22" s="35">
        <v>19440</v>
      </c>
      <c r="CO22" s="35">
        <v>16160</v>
      </c>
      <c r="CP22" s="35">
        <v>15470</v>
      </c>
      <c r="CQ22" s="35">
        <v>15360</v>
      </c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</row>
    <row r="23" spans="1:107" ht="39" customHeight="1" x14ac:dyDescent="0.4">
      <c r="A23" s="103"/>
      <c r="B23" s="104"/>
      <c r="C23" s="96" t="s">
        <v>6</v>
      </c>
      <c r="D23" s="34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103"/>
      <c r="AB23" s="104"/>
      <c r="AC23" s="96" t="s">
        <v>6</v>
      </c>
      <c r="AD23" s="34" t="s">
        <v>5</v>
      </c>
      <c r="AE23" s="35" t="s">
        <v>16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/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103"/>
      <c r="BC23" s="104"/>
      <c r="BD23" s="96" t="s">
        <v>6</v>
      </c>
      <c r="BE23" s="34" t="s">
        <v>5</v>
      </c>
      <c r="BF23" s="35" t="s">
        <v>16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103"/>
      <c r="CD23" s="104"/>
      <c r="CE23" s="96" t="s">
        <v>6</v>
      </c>
      <c r="CF23" s="34" t="s">
        <v>5</v>
      </c>
      <c r="CG23" s="35" t="s">
        <v>16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</row>
    <row r="24" spans="1:107" ht="48" customHeight="1" x14ac:dyDescent="0.4">
      <c r="A24" s="103"/>
      <c r="B24" s="104"/>
      <c r="C24" s="97"/>
      <c r="D24" s="31" t="s">
        <v>4</v>
      </c>
      <c r="E24" s="35">
        <v>6000</v>
      </c>
      <c r="F24" s="35">
        <v>6750</v>
      </c>
      <c r="G24" s="35">
        <v>6750</v>
      </c>
      <c r="H24" s="35">
        <v>7500</v>
      </c>
      <c r="I24" s="35">
        <v>7500</v>
      </c>
      <c r="J24" s="35">
        <v>8250</v>
      </c>
      <c r="K24" s="35">
        <v>6750</v>
      </c>
      <c r="L24" s="35">
        <v>7500</v>
      </c>
      <c r="M24" s="35">
        <v>6750</v>
      </c>
      <c r="N24" s="35">
        <v>6750</v>
      </c>
      <c r="O24" s="35">
        <v>7500</v>
      </c>
      <c r="P24" s="35">
        <v>7500</v>
      </c>
      <c r="Q24" s="35">
        <v>7500</v>
      </c>
      <c r="R24" s="35">
        <v>7500</v>
      </c>
      <c r="S24" s="35">
        <v>7500</v>
      </c>
      <c r="T24" s="35">
        <v>7500</v>
      </c>
      <c r="U24" s="35">
        <v>7500</v>
      </c>
      <c r="V24" s="35">
        <v>6000</v>
      </c>
      <c r="W24" s="35">
        <v>6000</v>
      </c>
      <c r="X24" s="35">
        <v>7500</v>
      </c>
      <c r="Y24" s="35">
        <v>6750</v>
      </c>
      <c r="Z24" s="35">
        <v>7500</v>
      </c>
      <c r="AA24" s="103"/>
      <c r="AB24" s="104"/>
      <c r="AC24" s="97"/>
      <c r="AD24" s="31" t="s">
        <v>4</v>
      </c>
      <c r="AE24" s="35">
        <v>6750</v>
      </c>
      <c r="AF24" s="35">
        <v>7500</v>
      </c>
      <c r="AG24" s="35">
        <v>7500</v>
      </c>
      <c r="AH24" s="35">
        <v>7500</v>
      </c>
      <c r="AI24" s="35">
        <v>8250</v>
      </c>
      <c r="AJ24" s="35">
        <v>8250</v>
      </c>
      <c r="AK24" s="35">
        <v>8250</v>
      </c>
      <c r="AL24" s="35">
        <v>8250</v>
      </c>
      <c r="AM24" s="35">
        <v>8250</v>
      </c>
      <c r="AN24" s="35">
        <v>8250</v>
      </c>
      <c r="AO24" s="35">
        <v>7500</v>
      </c>
      <c r="AP24" s="35">
        <v>8250</v>
      </c>
      <c r="AQ24" s="35">
        <v>8250</v>
      </c>
      <c r="AR24" s="35">
        <v>7500</v>
      </c>
      <c r="AS24" s="35">
        <v>6750</v>
      </c>
      <c r="AT24" s="35">
        <v>7500</v>
      </c>
      <c r="AU24" s="35">
        <v>8250</v>
      </c>
      <c r="AV24" s="35">
        <v>7500</v>
      </c>
      <c r="AW24" s="35">
        <v>7500</v>
      </c>
      <c r="AX24" s="35">
        <v>8250</v>
      </c>
      <c r="AY24" s="35">
        <v>7500</v>
      </c>
      <c r="AZ24" s="35">
        <v>7500</v>
      </c>
      <c r="BA24" s="35">
        <v>6750</v>
      </c>
      <c r="BB24" s="103"/>
      <c r="BC24" s="104"/>
      <c r="BD24" s="97"/>
      <c r="BE24" s="31" t="s">
        <v>4</v>
      </c>
      <c r="BF24" s="35">
        <v>7500</v>
      </c>
      <c r="BG24" s="35">
        <v>7500</v>
      </c>
      <c r="BH24" s="35">
        <v>6750</v>
      </c>
      <c r="BI24" s="35">
        <v>8250</v>
      </c>
      <c r="BJ24" s="35">
        <v>7500</v>
      </c>
      <c r="BK24" s="35">
        <v>7500</v>
      </c>
      <c r="BL24" s="35">
        <v>9000</v>
      </c>
      <c r="BM24" s="35">
        <v>6750</v>
      </c>
      <c r="BN24" s="35">
        <v>8250</v>
      </c>
      <c r="BO24" s="35">
        <v>9000</v>
      </c>
      <c r="BP24" s="35">
        <v>6750</v>
      </c>
      <c r="BQ24" s="35">
        <v>9000</v>
      </c>
      <c r="BR24" s="35">
        <v>8250</v>
      </c>
      <c r="BS24" s="35">
        <v>8250</v>
      </c>
      <c r="BT24" s="35">
        <v>6000</v>
      </c>
      <c r="BU24" s="35">
        <v>6750</v>
      </c>
      <c r="BV24" s="35">
        <v>8250</v>
      </c>
      <c r="BW24" s="35">
        <v>6750</v>
      </c>
      <c r="BX24" s="35">
        <v>6750</v>
      </c>
      <c r="BY24" s="35">
        <v>6750</v>
      </c>
      <c r="BZ24" s="35">
        <v>7500</v>
      </c>
      <c r="CA24" s="35">
        <v>7500</v>
      </c>
      <c r="CB24" s="35">
        <v>6750</v>
      </c>
      <c r="CC24" s="103"/>
      <c r="CD24" s="104"/>
      <c r="CE24" s="97"/>
      <c r="CF24" s="31" t="s">
        <v>4</v>
      </c>
      <c r="CG24" s="35">
        <v>6000</v>
      </c>
      <c r="CH24" s="35">
        <v>6750</v>
      </c>
      <c r="CI24" s="35">
        <v>6750</v>
      </c>
      <c r="CJ24" s="35">
        <v>7500</v>
      </c>
      <c r="CK24" s="35">
        <v>6750</v>
      </c>
      <c r="CL24" s="35">
        <v>6750</v>
      </c>
      <c r="CM24" s="35">
        <v>6750</v>
      </c>
      <c r="CN24" s="35">
        <v>6750</v>
      </c>
      <c r="CO24" s="35">
        <v>7500</v>
      </c>
      <c r="CP24" s="35">
        <v>6000</v>
      </c>
      <c r="CQ24" s="35">
        <v>7500</v>
      </c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</row>
    <row r="25" spans="1:107" ht="39" customHeight="1" x14ac:dyDescent="0.4">
      <c r="A25" s="103"/>
      <c r="B25" s="104"/>
      <c r="C25" s="97"/>
      <c r="D25" s="31" t="s">
        <v>3</v>
      </c>
      <c r="E25" s="35">
        <v>2290</v>
      </c>
      <c r="F25" s="35">
        <v>12700</v>
      </c>
      <c r="G25" s="35">
        <v>9180</v>
      </c>
      <c r="H25" s="35">
        <v>8380</v>
      </c>
      <c r="I25" s="35">
        <v>8980</v>
      </c>
      <c r="J25" s="35">
        <v>7510</v>
      </c>
      <c r="K25" s="35">
        <v>13330</v>
      </c>
      <c r="L25" s="35">
        <v>12970</v>
      </c>
      <c r="M25" s="35">
        <v>12980</v>
      </c>
      <c r="N25" s="35">
        <v>12230</v>
      </c>
      <c r="O25" s="35">
        <v>9490</v>
      </c>
      <c r="P25" s="35">
        <v>12810</v>
      </c>
      <c r="Q25" s="35">
        <v>12380</v>
      </c>
      <c r="R25" s="35">
        <v>8440</v>
      </c>
      <c r="S25" s="35">
        <v>13450</v>
      </c>
      <c r="T25" s="35">
        <v>11170</v>
      </c>
      <c r="U25" s="35">
        <v>9690</v>
      </c>
      <c r="V25" s="35">
        <v>11760</v>
      </c>
      <c r="W25" s="35">
        <v>12010</v>
      </c>
      <c r="X25" s="35">
        <v>11070</v>
      </c>
      <c r="Y25" s="35">
        <v>11370</v>
      </c>
      <c r="Z25" s="35">
        <v>11990</v>
      </c>
      <c r="AA25" s="103"/>
      <c r="AB25" s="104"/>
      <c r="AC25" s="97"/>
      <c r="AD25" s="31" t="s">
        <v>3</v>
      </c>
      <c r="AE25" s="35">
        <v>12160</v>
      </c>
      <c r="AF25" s="35">
        <v>10460</v>
      </c>
      <c r="AG25" s="35">
        <v>9410</v>
      </c>
      <c r="AH25" s="35">
        <v>8660</v>
      </c>
      <c r="AI25" s="35">
        <v>11380</v>
      </c>
      <c r="AJ25" s="35">
        <v>11750</v>
      </c>
      <c r="AK25" s="35">
        <v>10870</v>
      </c>
      <c r="AL25" s="35">
        <v>9960</v>
      </c>
      <c r="AM25" s="35">
        <v>8750</v>
      </c>
      <c r="AN25" s="35">
        <v>9840</v>
      </c>
      <c r="AO25" s="35">
        <v>9580</v>
      </c>
      <c r="AP25" s="35">
        <v>9740</v>
      </c>
      <c r="AQ25" s="35">
        <v>9730</v>
      </c>
      <c r="AR25" s="35">
        <v>10800</v>
      </c>
      <c r="AS25" s="35">
        <v>10890</v>
      </c>
      <c r="AT25" s="35">
        <v>10880</v>
      </c>
      <c r="AU25" s="35">
        <v>7920</v>
      </c>
      <c r="AV25" s="35">
        <v>10100</v>
      </c>
      <c r="AW25" s="35">
        <v>9880</v>
      </c>
      <c r="AX25" s="35">
        <v>9140</v>
      </c>
      <c r="AY25" s="35">
        <v>9290</v>
      </c>
      <c r="AZ25" s="35">
        <v>8670</v>
      </c>
      <c r="BA25" s="35">
        <v>9780</v>
      </c>
      <c r="BB25" s="103"/>
      <c r="BC25" s="104"/>
      <c r="BD25" s="97"/>
      <c r="BE25" s="31" t="s">
        <v>3</v>
      </c>
      <c r="BF25" s="35">
        <v>9580</v>
      </c>
      <c r="BG25" s="35">
        <v>9750</v>
      </c>
      <c r="BH25" s="35">
        <v>9930</v>
      </c>
      <c r="BI25" s="35">
        <v>8530</v>
      </c>
      <c r="BJ25" s="35">
        <v>8420</v>
      </c>
      <c r="BK25" s="35">
        <v>8850</v>
      </c>
      <c r="BL25" s="35">
        <v>8720</v>
      </c>
      <c r="BM25" s="35">
        <v>10530</v>
      </c>
      <c r="BN25" s="35">
        <v>10920</v>
      </c>
      <c r="BO25" s="35">
        <v>11630</v>
      </c>
      <c r="BP25" s="35">
        <v>11870</v>
      </c>
      <c r="BQ25" s="35">
        <v>11130</v>
      </c>
      <c r="BR25" s="35">
        <v>11920</v>
      </c>
      <c r="BS25" s="35">
        <v>11810</v>
      </c>
      <c r="BT25" s="35">
        <v>12670</v>
      </c>
      <c r="BU25" s="35">
        <v>11910</v>
      </c>
      <c r="BV25" s="35">
        <v>9080</v>
      </c>
      <c r="BW25" s="35">
        <v>12460</v>
      </c>
      <c r="BX25" s="35">
        <v>11980</v>
      </c>
      <c r="BY25" s="35">
        <v>11950</v>
      </c>
      <c r="BZ25" s="35">
        <v>12290</v>
      </c>
      <c r="CA25" s="35">
        <v>12050</v>
      </c>
      <c r="CB25" s="35">
        <v>12300</v>
      </c>
      <c r="CC25" s="103"/>
      <c r="CD25" s="104"/>
      <c r="CE25" s="97"/>
      <c r="CF25" s="31" t="s">
        <v>3</v>
      </c>
      <c r="CG25" s="35">
        <v>11700</v>
      </c>
      <c r="CH25" s="35">
        <v>7720</v>
      </c>
      <c r="CI25" s="35">
        <v>10500</v>
      </c>
      <c r="CJ25" s="35">
        <v>12430</v>
      </c>
      <c r="CK25" s="35">
        <v>12720</v>
      </c>
      <c r="CL25" s="35">
        <v>9020</v>
      </c>
      <c r="CM25" s="35">
        <v>11240</v>
      </c>
      <c r="CN25" s="35">
        <v>12690</v>
      </c>
      <c r="CO25" s="35">
        <v>8660</v>
      </c>
      <c r="CP25" s="35">
        <v>9470</v>
      </c>
      <c r="CQ25" s="35">
        <v>7860</v>
      </c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</row>
    <row r="26" spans="1:107" ht="39" customHeight="1" x14ac:dyDescent="0.4">
      <c r="A26" s="105"/>
      <c r="B26" s="106"/>
      <c r="C26" s="98"/>
      <c r="D26" s="34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105"/>
      <c r="AB26" s="106"/>
      <c r="AC26" s="98"/>
      <c r="AD26" s="34" t="s">
        <v>2</v>
      </c>
      <c r="AE26" s="35" t="s">
        <v>16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/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105"/>
      <c r="BC26" s="106"/>
      <c r="BD26" s="98"/>
      <c r="BE26" s="34" t="s">
        <v>2</v>
      </c>
      <c r="BF26" s="35" t="s">
        <v>16</v>
      </c>
      <c r="BG26" s="35" t="s">
        <v>16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105"/>
      <c r="CD26" s="106"/>
      <c r="CE26" s="98"/>
      <c r="CF26" s="34" t="s">
        <v>2</v>
      </c>
      <c r="CG26" s="35" t="s">
        <v>16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</row>
    <row r="27" spans="1:107" ht="19.5" customHeight="1" x14ac:dyDescent="0.4">
      <c r="H27" s="14"/>
      <c r="AE27" s="15"/>
      <c r="AF27" s="15"/>
      <c r="AG27" s="15"/>
      <c r="AI27" s="15"/>
      <c r="AJ27" s="15"/>
      <c r="AK27" s="15"/>
      <c r="BF27" s="15"/>
      <c r="BG27" s="15"/>
      <c r="BH27" s="15"/>
      <c r="BJ27" s="15"/>
      <c r="BK27" s="15"/>
      <c r="BL27" s="15"/>
      <c r="CG27" s="15"/>
      <c r="CH27" s="15"/>
      <c r="CI27" s="15"/>
      <c r="CK27" s="15"/>
      <c r="CL27" s="15"/>
      <c r="CM27" s="15"/>
    </row>
    <row r="28" spans="1:107" ht="19.5" customHeight="1" x14ac:dyDescent="0.4">
      <c r="E28" s="14" t="s">
        <v>55</v>
      </c>
      <c r="AE28" s="14" t="s">
        <v>55</v>
      </c>
      <c r="BF28" s="14" t="s">
        <v>55</v>
      </c>
      <c r="CG28" s="14" t="s">
        <v>55</v>
      </c>
    </row>
    <row r="29" spans="1:107" ht="14.25" customHeight="1" x14ac:dyDescent="0.4"/>
    <row r="30" spans="1:107" ht="14.25" customHeight="1" x14ac:dyDescent="0.4"/>
    <row r="31" spans="1:107" ht="14.25" customHeight="1" x14ac:dyDescent="0.4"/>
    <row r="32" spans="1:107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A2:Z2"/>
    <mergeCell ref="AA2:BA2"/>
    <mergeCell ref="BB2:CB2"/>
    <mergeCell ref="CC2:DC2"/>
    <mergeCell ref="A10:D10"/>
    <mergeCell ref="AA10:AD10"/>
    <mergeCell ref="BB10:BE10"/>
    <mergeCell ref="CC10:CF10"/>
    <mergeCell ref="A11:D11"/>
    <mergeCell ref="AA11:AD11"/>
    <mergeCell ref="BB11:BE11"/>
    <mergeCell ref="CC11:CF11"/>
    <mergeCell ref="A12:D13"/>
    <mergeCell ref="AA12:AD13"/>
    <mergeCell ref="BB12:BE13"/>
    <mergeCell ref="CC12:CF13"/>
    <mergeCell ref="A14:D17"/>
    <mergeCell ref="AA14:AD17"/>
    <mergeCell ref="BB14:BE17"/>
    <mergeCell ref="CC14:CF17"/>
    <mergeCell ref="A18:B20"/>
    <mergeCell ref="C18:D18"/>
    <mergeCell ref="AA18:AB20"/>
    <mergeCell ref="AC18:AD18"/>
    <mergeCell ref="BB18:BC20"/>
    <mergeCell ref="BD18:BE18"/>
    <mergeCell ref="CC18:CD20"/>
    <mergeCell ref="CE18:CF18"/>
    <mergeCell ref="C19:D19"/>
    <mergeCell ref="AC19:AD19"/>
    <mergeCell ref="BD19:BE19"/>
    <mergeCell ref="CE19:CF19"/>
    <mergeCell ref="A21:B26"/>
    <mergeCell ref="C21:D21"/>
    <mergeCell ref="AA21:AB26"/>
    <mergeCell ref="AC21:AD21"/>
    <mergeCell ref="BB21:BC26"/>
    <mergeCell ref="C22:D22"/>
    <mergeCell ref="AC22:AD22"/>
    <mergeCell ref="C23:C26"/>
    <mergeCell ref="AC23:AC26"/>
    <mergeCell ref="BD23:BD26"/>
    <mergeCell ref="CE23:CE26"/>
    <mergeCell ref="BD21:BE21"/>
    <mergeCell ref="C20:D20"/>
    <mergeCell ref="AC20:AD20"/>
    <mergeCell ref="BD20:BE20"/>
    <mergeCell ref="CE20:CF20"/>
    <mergeCell ref="CC21:CD26"/>
    <mergeCell ref="CE21:CF21"/>
    <mergeCell ref="BD22:BE22"/>
    <mergeCell ref="CE22:CF22"/>
  </mergeCells>
  <phoneticPr fontId="17"/>
  <pageMargins left="0.62992125984251968" right="0.27559055118110237" top="0.78740157480314965" bottom="0.39370078740157483" header="0.55118110236220474" footer="0.51181102362204722"/>
  <pageSetup paperSize="9" scale="64" fitToWidth="2" orientation="landscape" r:id="rId1"/>
  <headerFooter alignWithMargins="0"/>
  <colBreaks count="3" manualBreakCount="3">
    <brk id="26" max="27" man="1"/>
    <brk id="53" max="27" man="1"/>
    <brk id="80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E41"/>
  <sheetViews>
    <sheetView view="pageBreakPreview" zoomScale="70" zoomScaleNormal="85" zoomScaleSheetLayoutView="70" workbookViewId="0"/>
  </sheetViews>
  <sheetFormatPr defaultColWidth="8" defaultRowHeight="13.5" x14ac:dyDescent="0.4"/>
  <cols>
    <col min="1" max="1" width="1.25" style="69" customWidth="1"/>
    <col min="2" max="2" width="7.125" style="69" customWidth="1"/>
    <col min="3" max="3" width="5.625" style="69" customWidth="1"/>
    <col min="4" max="4" width="3.5" style="69" customWidth="1"/>
    <col min="5" max="5" width="12.125" style="69" customWidth="1"/>
    <col min="6" max="28" width="6.625" style="70" customWidth="1"/>
    <col min="29" max="29" width="7.125" style="69" customWidth="1"/>
    <col min="30" max="30" width="5.625" style="69" customWidth="1"/>
    <col min="31" max="31" width="3.5" style="69" customWidth="1"/>
    <col min="32" max="32" width="12.125" style="69" customWidth="1"/>
    <col min="33" max="39" width="6.625" style="70" customWidth="1"/>
    <col min="40" max="55" width="6.625" style="69" customWidth="1"/>
    <col min="56" max="56" width="7.125" style="69" customWidth="1"/>
    <col min="57" max="57" width="5.625" style="69" customWidth="1"/>
    <col min="58" max="58" width="3.5" style="69" customWidth="1"/>
    <col min="59" max="59" width="12.125" style="69" customWidth="1"/>
    <col min="60" max="66" width="6.625" style="70" customWidth="1"/>
    <col min="67" max="82" width="6.625" style="69" customWidth="1"/>
    <col min="83" max="83" width="7.125" style="69" customWidth="1"/>
    <col min="84" max="84" width="5.625" style="69" customWidth="1"/>
    <col min="85" max="85" width="3.5" style="69" customWidth="1"/>
    <col min="86" max="86" width="12.125" style="69" customWidth="1"/>
    <col min="87" max="93" width="6.625" style="70" customWidth="1"/>
    <col min="94" max="109" width="6.625" style="69" customWidth="1"/>
    <col min="110" max="16384" width="8" style="69"/>
  </cols>
  <sheetData>
    <row r="1" spans="2:109" ht="27.75" customHeight="1" x14ac:dyDescent="0.4">
      <c r="B1" s="68"/>
      <c r="AC1" s="68"/>
      <c r="BD1" s="68"/>
      <c r="CE1" s="68"/>
    </row>
    <row r="2" spans="2:109" ht="27" customHeight="1" x14ac:dyDescent="0.4">
      <c r="B2" s="123" t="s">
        <v>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23" t="s">
        <v>30</v>
      </c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 t="s">
        <v>30</v>
      </c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 t="s">
        <v>30</v>
      </c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</row>
    <row r="3" spans="2:109" ht="15.75" customHeight="1" x14ac:dyDescent="0.4">
      <c r="B3" s="71" t="s">
        <v>15</v>
      </c>
      <c r="C3" s="72"/>
      <c r="D3" s="72"/>
      <c r="E3" s="72"/>
      <c r="AC3" s="71" t="s">
        <v>15</v>
      </c>
      <c r="AD3" s="72"/>
      <c r="AE3" s="72"/>
      <c r="AF3" s="72"/>
      <c r="BD3" s="71" t="s">
        <v>15</v>
      </c>
      <c r="BE3" s="72"/>
      <c r="BF3" s="72"/>
      <c r="BG3" s="72"/>
      <c r="CE3" s="71" t="s">
        <v>15</v>
      </c>
      <c r="CF3" s="72"/>
      <c r="CG3" s="72"/>
      <c r="CH3" s="72"/>
    </row>
    <row r="4" spans="2:109" ht="24.75" customHeight="1" x14ac:dyDescent="0.4">
      <c r="B4" s="73" t="s">
        <v>31</v>
      </c>
      <c r="C4" s="74"/>
      <c r="D4" s="74"/>
      <c r="E4" s="74"/>
      <c r="AC4" s="73" t="s">
        <v>31</v>
      </c>
      <c r="AD4" s="72"/>
      <c r="AE4" s="72"/>
      <c r="AF4" s="72"/>
      <c r="BD4" s="73" t="s">
        <v>31</v>
      </c>
      <c r="BE4" s="72"/>
      <c r="BF4" s="72"/>
      <c r="BG4" s="72"/>
      <c r="CE4" s="73" t="s">
        <v>31</v>
      </c>
      <c r="CF4" s="72"/>
      <c r="CG4" s="72"/>
      <c r="CH4" s="72"/>
    </row>
    <row r="5" spans="2:109" ht="24.75" customHeight="1" x14ac:dyDescent="0.4">
      <c r="B5" s="73" t="s">
        <v>32</v>
      </c>
      <c r="C5" s="74"/>
      <c r="D5" s="74"/>
      <c r="E5" s="74"/>
      <c r="AC5" s="73" t="s">
        <v>32</v>
      </c>
      <c r="AD5" s="72"/>
      <c r="AE5" s="72"/>
      <c r="AF5" s="72"/>
      <c r="BD5" s="73" t="s">
        <v>32</v>
      </c>
      <c r="BE5" s="72"/>
      <c r="BF5" s="72"/>
      <c r="BG5" s="72"/>
      <c r="CE5" s="73" t="s">
        <v>32</v>
      </c>
      <c r="CF5" s="72"/>
      <c r="CG5" s="72"/>
      <c r="CH5" s="72"/>
    </row>
    <row r="6" spans="2:109" ht="15" customHeight="1" x14ac:dyDescent="0.4">
      <c r="B6" s="73"/>
      <c r="C6" s="74"/>
      <c r="D6" s="74"/>
      <c r="E6" s="74"/>
      <c r="AC6" s="71"/>
      <c r="AD6" s="72"/>
      <c r="AE6" s="72"/>
      <c r="AF6" s="72"/>
      <c r="BD6" s="71"/>
      <c r="BE6" s="72"/>
      <c r="BF6" s="72"/>
      <c r="BG6" s="72"/>
      <c r="CE6" s="71"/>
      <c r="CF6" s="72"/>
      <c r="CG6" s="72"/>
      <c r="CH6" s="72"/>
    </row>
    <row r="7" spans="2:109" ht="21.75" customHeight="1" x14ac:dyDescent="0.4">
      <c r="B7" s="75" t="s">
        <v>14</v>
      </c>
      <c r="C7" s="75"/>
      <c r="D7" s="75"/>
      <c r="E7" s="74"/>
      <c r="AC7" s="75" t="s">
        <v>14</v>
      </c>
      <c r="AD7" s="75"/>
      <c r="AE7" s="75"/>
      <c r="AF7" s="74"/>
      <c r="BD7" s="75" t="s">
        <v>14</v>
      </c>
      <c r="BE7" s="75"/>
      <c r="BF7" s="75"/>
      <c r="BG7" s="74"/>
      <c r="CE7" s="75" t="s">
        <v>14</v>
      </c>
      <c r="CF7" s="75"/>
      <c r="CG7" s="75"/>
      <c r="CH7" s="74"/>
    </row>
    <row r="8" spans="2:109" ht="24.75" customHeight="1" x14ac:dyDescent="0.4">
      <c r="B8" s="75"/>
      <c r="C8" s="75"/>
      <c r="D8" s="76" t="s">
        <v>13</v>
      </c>
      <c r="E8" s="74"/>
      <c r="AC8" s="75"/>
      <c r="AD8" s="75"/>
      <c r="AE8" s="76" t="s">
        <v>13</v>
      </c>
      <c r="AF8" s="74"/>
      <c r="BD8" s="75"/>
      <c r="BE8" s="75"/>
      <c r="BF8" s="76" t="s">
        <v>13</v>
      </c>
      <c r="BG8" s="74"/>
      <c r="CE8" s="75"/>
      <c r="CF8" s="75"/>
      <c r="CG8" s="76" t="s">
        <v>13</v>
      </c>
      <c r="CH8" s="74"/>
    </row>
    <row r="9" spans="2:109" ht="29.25" customHeight="1" x14ac:dyDescent="0.4">
      <c r="B9" s="75" t="s">
        <v>41</v>
      </c>
      <c r="C9" s="75"/>
      <c r="D9" s="75"/>
      <c r="E9" s="75"/>
      <c r="AC9" s="75" t="str">
        <f>B9</f>
        <v>2020年度実績</v>
      </c>
      <c r="BD9" s="75" t="str">
        <f>AC9</f>
        <v>2020年度実績</v>
      </c>
      <c r="CE9" s="75" t="str">
        <f>BD9</f>
        <v>2020年度実績</v>
      </c>
    </row>
    <row r="10" spans="2:109" ht="21.75" customHeight="1" x14ac:dyDescent="0.4">
      <c r="B10" s="124"/>
      <c r="C10" s="124"/>
      <c r="D10" s="124"/>
      <c r="E10" s="124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 t="s">
        <v>34</v>
      </c>
      <c r="AC10" s="124"/>
      <c r="AD10" s="124"/>
      <c r="AE10" s="124"/>
      <c r="AF10" s="124"/>
      <c r="AG10" s="77"/>
      <c r="AH10" s="77"/>
      <c r="AI10" s="77"/>
      <c r="AJ10" s="77"/>
      <c r="AK10" s="77"/>
      <c r="AL10" s="77"/>
      <c r="AM10" s="77"/>
      <c r="BC10" s="77" t="s">
        <v>34</v>
      </c>
      <c r="BD10" s="124"/>
      <c r="BE10" s="124"/>
      <c r="BF10" s="124"/>
      <c r="BG10" s="124"/>
      <c r="BH10" s="77"/>
      <c r="BI10" s="77"/>
      <c r="BJ10" s="77"/>
      <c r="BK10" s="77"/>
      <c r="BL10" s="77"/>
      <c r="BM10" s="77"/>
      <c r="BN10" s="77"/>
      <c r="CD10" s="77" t="s">
        <v>34</v>
      </c>
      <c r="CE10" s="124"/>
      <c r="CF10" s="124"/>
      <c r="CG10" s="124"/>
      <c r="CH10" s="124"/>
      <c r="CI10" s="77"/>
      <c r="CJ10" s="77"/>
      <c r="CK10" s="77"/>
      <c r="CL10" s="77"/>
      <c r="CM10" s="77"/>
      <c r="CN10" s="77"/>
      <c r="CO10" s="77"/>
      <c r="DE10" s="77" t="s">
        <v>34</v>
      </c>
    </row>
    <row r="11" spans="2:109" ht="21.75" customHeight="1" x14ac:dyDescent="0.4">
      <c r="B11" s="125" t="s">
        <v>12</v>
      </c>
      <c r="C11" s="126"/>
      <c r="D11" s="126"/>
      <c r="E11" s="127"/>
      <c r="F11" s="78">
        <v>1</v>
      </c>
      <c r="G11" s="78">
        <v>2</v>
      </c>
      <c r="H11" s="78">
        <v>3</v>
      </c>
      <c r="I11" s="78">
        <v>4</v>
      </c>
      <c r="J11" s="78">
        <v>5</v>
      </c>
      <c r="K11" s="78">
        <v>6</v>
      </c>
      <c r="L11" s="78">
        <v>7</v>
      </c>
      <c r="M11" s="78">
        <v>8</v>
      </c>
      <c r="N11" s="78">
        <v>9</v>
      </c>
      <c r="O11" s="78">
        <v>10</v>
      </c>
      <c r="P11" s="78">
        <v>11</v>
      </c>
      <c r="Q11" s="78">
        <v>12</v>
      </c>
      <c r="R11" s="78">
        <v>13</v>
      </c>
      <c r="S11" s="78">
        <v>14</v>
      </c>
      <c r="T11" s="78">
        <v>15</v>
      </c>
      <c r="U11" s="78">
        <v>16</v>
      </c>
      <c r="V11" s="78">
        <v>17</v>
      </c>
      <c r="W11" s="78">
        <v>18</v>
      </c>
      <c r="X11" s="78">
        <v>19</v>
      </c>
      <c r="Y11" s="78">
        <v>20</v>
      </c>
      <c r="Z11" s="78">
        <v>21</v>
      </c>
      <c r="AA11" s="78">
        <v>22</v>
      </c>
      <c r="AB11" s="78">
        <v>23</v>
      </c>
      <c r="AC11" s="125" t="s">
        <v>12</v>
      </c>
      <c r="AD11" s="126"/>
      <c r="AE11" s="126"/>
      <c r="AF11" s="127"/>
      <c r="AG11" s="78">
        <f>AB11+1</f>
        <v>24</v>
      </c>
      <c r="AH11" s="78">
        <f>AG11+1</f>
        <v>25</v>
      </c>
      <c r="AI11" s="78">
        <f t="shared" ref="AI11:BC11" si="0">AH11+1</f>
        <v>26</v>
      </c>
      <c r="AJ11" s="78">
        <f t="shared" si="0"/>
        <v>27</v>
      </c>
      <c r="AK11" s="78">
        <f t="shared" si="0"/>
        <v>28</v>
      </c>
      <c r="AL11" s="78">
        <f t="shared" si="0"/>
        <v>29</v>
      </c>
      <c r="AM11" s="78">
        <f t="shared" si="0"/>
        <v>30</v>
      </c>
      <c r="AN11" s="78">
        <f t="shared" si="0"/>
        <v>31</v>
      </c>
      <c r="AO11" s="78">
        <f t="shared" si="0"/>
        <v>32</v>
      </c>
      <c r="AP11" s="78">
        <f t="shared" si="0"/>
        <v>33</v>
      </c>
      <c r="AQ11" s="78">
        <f t="shared" si="0"/>
        <v>34</v>
      </c>
      <c r="AR11" s="78">
        <f t="shared" si="0"/>
        <v>35</v>
      </c>
      <c r="AS11" s="78">
        <f t="shared" si="0"/>
        <v>36</v>
      </c>
      <c r="AT11" s="78">
        <f t="shared" si="0"/>
        <v>37</v>
      </c>
      <c r="AU11" s="78">
        <f t="shared" si="0"/>
        <v>38</v>
      </c>
      <c r="AV11" s="78">
        <f t="shared" si="0"/>
        <v>39</v>
      </c>
      <c r="AW11" s="78">
        <f t="shared" si="0"/>
        <v>40</v>
      </c>
      <c r="AX11" s="78">
        <f t="shared" si="0"/>
        <v>41</v>
      </c>
      <c r="AY11" s="78">
        <f t="shared" si="0"/>
        <v>42</v>
      </c>
      <c r="AZ11" s="78">
        <f t="shared" si="0"/>
        <v>43</v>
      </c>
      <c r="BA11" s="78">
        <f t="shared" si="0"/>
        <v>44</v>
      </c>
      <c r="BB11" s="78">
        <f t="shared" si="0"/>
        <v>45</v>
      </c>
      <c r="BC11" s="78">
        <f t="shared" si="0"/>
        <v>46</v>
      </c>
      <c r="BD11" s="125" t="s">
        <v>12</v>
      </c>
      <c r="BE11" s="126"/>
      <c r="BF11" s="126"/>
      <c r="BG11" s="127"/>
      <c r="BH11" s="78">
        <f>BC11+1</f>
        <v>47</v>
      </c>
      <c r="BI11" s="78">
        <f>BH11+1</f>
        <v>48</v>
      </c>
      <c r="BJ11" s="78">
        <f t="shared" ref="BJ11:CD11" si="1">BI11+1</f>
        <v>49</v>
      </c>
      <c r="BK11" s="78">
        <f t="shared" si="1"/>
        <v>50</v>
      </c>
      <c r="BL11" s="78">
        <f t="shared" si="1"/>
        <v>51</v>
      </c>
      <c r="BM11" s="78">
        <f t="shared" si="1"/>
        <v>52</v>
      </c>
      <c r="BN11" s="78">
        <f t="shared" si="1"/>
        <v>53</v>
      </c>
      <c r="BO11" s="78">
        <f t="shared" si="1"/>
        <v>54</v>
      </c>
      <c r="BP11" s="78">
        <f t="shared" si="1"/>
        <v>55</v>
      </c>
      <c r="BQ11" s="78">
        <f t="shared" si="1"/>
        <v>56</v>
      </c>
      <c r="BR11" s="78">
        <f t="shared" si="1"/>
        <v>57</v>
      </c>
      <c r="BS11" s="78">
        <f t="shared" si="1"/>
        <v>58</v>
      </c>
      <c r="BT11" s="78">
        <f t="shared" si="1"/>
        <v>59</v>
      </c>
      <c r="BU11" s="78">
        <f t="shared" si="1"/>
        <v>60</v>
      </c>
      <c r="BV11" s="78">
        <f t="shared" si="1"/>
        <v>61</v>
      </c>
      <c r="BW11" s="78">
        <f t="shared" si="1"/>
        <v>62</v>
      </c>
      <c r="BX11" s="78">
        <f t="shared" si="1"/>
        <v>63</v>
      </c>
      <c r="BY11" s="78">
        <f t="shared" si="1"/>
        <v>64</v>
      </c>
      <c r="BZ11" s="78">
        <f t="shared" si="1"/>
        <v>65</v>
      </c>
      <c r="CA11" s="78">
        <f t="shared" si="1"/>
        <v>66</v>
      </c>
      <c r="CB11" s="78">
        <f t="shared" si="1"/>
        <v>67</v>
      </c>
      <c r="CC11" s="78">
        <f t="shared" si="1"/>
        <v>68</v>
      </c>
      <c r="CD11" s="78">
        <f t="shared" si="1"/>
        <v>69</v>
      </c>
      <c r="CE11" s="125" t="s">
        <v>12</v>
      </c>
      <c r="CF11" s="126"/>
      <c r="CG11" s="126"/>
      <c r="CH11" s="127"/>
      <c r="CI11" s="78">
        <f>CD11+1</f>
        <v>70</v>
      </c>
      <c r="CJ11" s="78">
        <f>CI11+1</f>
        <v>71</v>
      </c>
      <c r="CK11" s="78">
        <f t="shared" ref="CK11:DE11" si="2">CJ11+1</f>
        <v>72</v>
      </c>
      <c r="CL11" s="78">
        <f t="shared" si="2"/>
        <v>73</v>
      </c>
      <c r="CM11" s="78">
        <f t="shared" si="2"/>
        <v>74</v>
      </c>
      <c r="CN11" s="78">
        <f t="shared" si="2"/>
        <v>75</v>
      </c>
      <c r="CO11" s="78">
        <f t="shared" si="2"/>
        <v>76</v>
      </c>
      <c r="CP11" s="78">
        <f t="shared" si="2"/>
        <v>77</v>
      </c>
      <c r="CQ11" s="78">
        <f t="shared" si="2"/>
        <v>78</v>
      </c>
      <c r="CR11" s="78">
        <f t="shared" si="2"/>
        <v>79</v>
      </c>
      <c r="CS11" s="78">
        <f t="shared" si="2"/>
        <v>80</v>
      </c>
      <c r="CT11" s="78">
        <f t="shared" si="2"/>
        <v>81</v>
      </c>
      <c r="CU11" s="78">
        <f t="shared" si="2"/>
        <v>82</v>
      </c>
      <c r="CV11" s="78">
        <f t="shared" si="2"/>
        <v>83</v>
      </c>
      <c r="CW11" s="78">
        <f t="shared" si="2"/>
        <v>84</v>
      </c>
      <c r="CX11" s="78">
        <f t="shared" si="2"/>
        <v>85</v>
      </c>
      <c r="CY11" s="78">
        <f t="shared" si="2"/>
        <v>86</v>
      </c>
      <c r="CZ11" s="78">
        <f t="shared" si="2"/>
        <v>87</v>
      </c>
      <c r="DA11" s="78">
        <f t="shared" si="2"/>
        <v>88</v>
      </c>
      <c r="DB11" s="78">
        <f t="shared" si="2"/>
        <v>89</v>
      </c>
      <c r="DC11" s="78">
        <f t="shared" si="2"/>
        <v>90</v>
      </c>
      <c r="DD11" s="78">
        <f t="shared" si="2"/>
        <v>91</v>
      </c>
      <c r="DE11" s="78">
        <f t="shared" si="2"/>
        <v>92</v>
      </c>
    </row>
    <row r="12" spans="2:109" ht="19.5" customHeight="1" x14ac:dyDescent="0.4">
      <c r="B12" s="128" t="s">
        <v>19</v>
      </c>
      <c r="C12" s="129"/>
      <c r="D12" s="129"/>
      <c r="E12" s="129"/>
      <c r="F12" s="23">
        <f t="shared" ref="F12:W12" si="3">F14-1</f>
        <v>43924</v>
      </c>
      <c r="G12" s="23">
        <f t="shared" si="3"/>
        <v>43925</v>
      </c>
      <c r="H12" s="23">
        <f t="shared" si="3"/>
        <v>43933</v>
      </c>
      <c r="I12" s="23">
        <f t="shared" si="3"/>
        <v>43934</v>
      </c>
      <c r="J12" s="23">
        <f t="shared" si="3"/>
        <v>43936</v>
      </c>
      <c r="K12" s="23">
        <f t="shared" si="3"/>
        <v>43938</v>
      </c>
      <c r="L12" s="23">
        <f t="shared" si="3"/>
        <v>43940</v>
      </c>
      <c r="M12" s="23">
        <f t="shared" si="3"/>
        <v>43942</v>
      </c>
      <c r="N12" s="23">
        <f t="shared" si="3"/>
        <v>43943</v>
      </c>
      <c r="O12" s="23">
        <f t="shared" si="3"/>
        <v>43944</v>
      </c>
      <c r="P12" s="23">
        <f t="shared" si="3"/>
        <v>43945</v>
      </c>
      <c r="Q12" s="23">
        <f t="shared" si="3"/>
        <v>43946</v>
      </c>
      <c r="R12" s="23">
        <f t="shared" si="3"/>
        <v>43947</v>
      </c>
      <c r="S12" s="23">
        <f t="shared" si="3"/>
        <v>43948</v>
      </c>
      <c r="T12" s="23">
        <f t="shared" si="3"/>
        <v>43949</v>
      </c>
      <c r="U12" s="23">
        <f t="shared" si="3"/>
        <v>43950</v>
      </c>
      <c r="V12" s="23">
        <f t="shared" si="3"/>
        <v>43951</v>
      </c>
      <c r="W12" s="23">
        <f t="shared" si="3"/>
        <v>43952</v>
      </c>
      <c r="X12" s="23">
        <f>X14-1</f>
        <v>43954</v>
      </c>
      <c r="Y12" s="23">
        <f>Y14-1</f>
        <v>43955</v>
      </c>
      <c r="Z12" s="23">
        <f>Z14-1</f>
        <v>43956</v>
      </c>
      <c r="AA12" s="23">
        <f>AA14-1</f>
        <v>43957</v>
      </c>
      <c r="AB12" s="23">
        <f>AB14-1</f>
        <v>43958</v>
      </c>
      <c r="AC12" s="128" t="s">
        <v>19</v>
      </c>
      <c r="AD12" s="129"/>
      <c r="AE12" s="129"/>
      <c r="AF12" s="130"/>
      <c r="AG12" s="23">
        <f t="shared" ref="AG12:AX12" si="4">AG14-1</f>
        <v>43961</v>
      </c>
      <c r="AH12" s="23">
        <f t="shared" si="4"/>
        <v>43962</v>
      </c>
      <c r="AI12" s="23">
        <f t="shared" si="4"/>
        <v>43963</v>
      </c>
      <c r="AJ12" s="23">
        <f t="shared" si="4"/>
        <v>43964</v>
      </c>
      <c r="AK12" s="23">
        <f t="shared" si="4"/>
        <v>43969</v>
      </c>
      <c r="AL12" s="23">
        <f t="shared" si="4"/>
        <v>43970</v>
      </c>
      <c r="AM12" s="23">
        <f t="shared" si="4"/>
        <v>43974</v>
      </c>
      <c r="AN12" s="23">
        <f t="shared" si="4"/>
        <v>43975</v>
      </c>
      <c r="AO12" s="23">
        <f t="shared" si="4"/>
        <v>43978</v>
      </c>
      <c r="AP12" s="23">
        <f t="shared" si="4"/>
        <v>43979</v>
      </c>
      <c r="AQ12" s="23">
        <f t="shared" si="4"/>
        <v>43983</v>
      </c>
      <c r="AR12" s="23">
        <f t="shared" si="4"/>
        <v>44004</v>
      </c>
      <c r="AS12" s="23">
        <f t="shared" si="4"/>
        <v>44094</v>
      </c>
      <c r="AT12" s="23">
        <f t="shared" si="4"/>
        <v>44100</v>
      </c>
      <c r="AU12" s="23">
        <f t="shared" si="4"/>
        <v>44104</v>
      </c>
      <c r="AV12" s="23">
        <f t="shared" si="4"/>
        <v>44107</v>
      </c>
      <c r="AW12" s="23">
        <f t="shared" si="4"/>
        <v>44109</v>
      </c>
      <c r="AX12" s="23">
        <f t="shared" si="4"/>
        <v>44113</v>
      </c>
      <c r="AY12" s="23">
        <f>AY14-1</f>
        <v>44126</v>
      </c>
      <c r="AZ12" s="23">
        <f>AZ14-1</f>
        <v>44128</v>
      </c>
      <c r="BA12" s="23">
        <f>BA14-1</f>
        <v>44129</v>
      </c>
      <c r="BB12" s="23">
        <f>BB14-1</f>
        <v>44130</v>
      </c>
      <c r="BC12" s="23">
        <f>BC14-1</f>
        <v>44134</v>
      </c>
      <c r="BD12" s="128" t="s">
        <v>19</v>
      </c>
      <c r="BE12" s="129"/>
      <c r="BF12" s="129"/>
      <c r="BG12" s="130"/>
      <c r="BH12" s="23">
        <f t="shared" ref="BH12:BY12" si="5">BH14-1</f>
        <v>44137</v>
      </c>
      <c r="BI12" s="23">
        <f t="shared" si="5"/>
        <v>44138</v>
      </c>
      <c r="BJ12" s="23">
        <f t="shared" si="5"/>
        <v>44143</v>
      </c>
      <c r="BK12" s="23">
        <f t="shared" si="5"/>
        <v>44187</v>
      </c>
      <c r="BL12" s="23">
        <f t="shared" si="5"/>
        <v>44198</v>
      </c>
      <c r="BM12" s="23">
        <f t="shared" si="5"/>
        <v>44225</v>
      </c>
      <c r="BN12" s="23">
        <f t="shared" si="5"/>
        <v>44226</v>
      </c>
      <c r="BO12" s="23">
        <f t="shared" si="5"/>
        <v>44231</v>
      </c>
      <c r="BP12" s="23">
        <f t="shared" si="5"/>
        <v>44233</v>
      </c>
      <c r="BQ12" s="23">
        <f t="shared" si="5"/>
        <v>44234</v>
      </c>
      <c r="BR12" s="23">
        <f t="shared" si="5"/>
        <v>44235</v>
      </c>
      <c r="BS12" s="23">
        <f t="shared" si="5"/>
        <v>44241</v>
      </c>
      <c r="BT12" s="23">
        <f t="shared" si="5"/>
        <v>44246</v>
      </c>
      <c r="BU12" s="23">
        <f t="shared" si="5"/>
        <v>44247</v>
      </c>
      <c r="BV12" s="23">
        <f t="shared" si="5"/>
        <v>44248</v>
      </c>
      <c r="BW12" s="23">
        <f t="shared" si="5"/>
        <v>44249</v>
      </c>
      <c r="BX12" s="23">
        <f t="shared" si="5"/>
        <v>44250</v>
      </c>
      <c r="BY12" s="23">
        <f t="shared" si="5"/>
        <v>44259</v>
      </c>
      <c r="BZ12" s="23">
        <f>BZ14-1</f>
        <v>44264</v>
      </c>
      <c r="CA12" s="23">
        <f>CA14-1</f>
        <v>44265</v>
      </c>
      <c r="CB12" s="23">
        <f>CB14-1</f>
        <v>44267</v>
      </c>
      <c r="CC12" s="23">
        <f>CC14-1</f>
        <v>44268</v>
      </c>
      <c r="CD12" s="23">
        <f>CD14-1</f>
        <v>44269</v>
      </c>
      <c r="CE12" s="128" t="s">
        <v>19</v>
      </c>
      <c r="CF12" s="129"/>
      <c r="CG12" s="129"/>
      <c r="CH12" s="130"/>
      <c r="CI12" s="23">
        <f t="shared" ref="CI12:CN12" si="6">CI14-1</f>
        <v>44270</v>
      </c>
      <c r="CJ12" s="23">
        <f t="shared" si="6"/>
        <v>44276</v>
      </c>
      <c r="CK12" s="23">
        <f t="shared" si="6"/>
        <v>44277</v>
      </c>
      <c r="CL12" s="23">
        <f t="shared" si="6"/>
        <v>44280</v>
      </c>
      <c r="CM12" s="23">
        <f t="shared" si="6"/>
        <v>44281</v>
      </c>
      <c r="CN12" s="23">
        <f t="shared" si="6"/>
        <v>44283</v>
      </c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</row>
    <row r="13" spans="2:109" ht="19.5" customHeight="1" x14ac:dyDescent="0.4">
      <c r="B13" s="131"/>
      <c r="C13" s="132"/>
      <c r="D13" s="132"/>
      <c r="E13" s="132"/>
      <c r="F13" s="79">
        <f t="shared" ref="F13:Z13" si="7">F12</f>
        <v>43924</v>
      </c>
      <c r="G13" s="79">
        <f t="shared" si="7"/>
        <v>43925</v>
      </c>
      <c r="H13" s="79">
        <f t="shared" si="7"/>
        <v>43933</v>
      </c>
      <c r="I13" s="79">
        <f t="shared" si="7"/>
        <v>43934</v>
      </c>
      <c r="J13" s="79">
        <f t="shared" si="7"/>
        <v>43936</v>
      </c>
      <c r="K13" s="79">
        <f t="shared" si="7"/>
        <v>43938</v>
      </c>
      <c r="L13" s="79">
        <f t="shared" si="7"/>
        <v>43940</v>
      </c>
      <c r="M13" s="79">
        <f t="shared" si="7"/>
        <v>43942</v>
      </c>
      <c r="N13" s="79">
        <f t="shared" si="7"/>
        <v>43943</v>
      </c>
      <c r="O13" s="79">
        <f t="shared" si="7"/>
        <v>43944</v>
      </c>
      <c r="P13" s="79">
        <f t="shared" si="7"/>
        <v>43945</v>
      </c>
      <c r="Q13" s="79">
        <f t="shared" si="7"/>
        <v>43946</v>
      </c>
      <c r="R13" s="79">
        <f t="shared" si="7"/>
        <v>43947</v>
      </c>
      <c r="S13" s="79">
        <f t="shared" si="7"/>
        <v>43948</v>
      </c>
      <c r="T13" s="79">
        <f t="shared" si="7"/>
        <v>43949</v>
      </c>
      <c r="U13" s="79">
        <f t="shared" si="7"/>
        <v>43950</v>
      </c>
      <c r="V13" s="79">
        <f t="shared" si="7"/>
        <v>43951</v>
      </c>
      <c r="W13" s="79">
        <f t="shared" si="7"/>
        <v>43952</v>
      </c>
      <c r="X13" s="79">
        <f t="shared" si="7"/>
        <v>43954</v>
      </c>
      <c r="Y13" s="79">
        <f t="shared" si="7"/>
        <v>43955</v>
      </c>
      <c r="Z13" s="79">
        <f t="shared" si="7"/>
        <v>43956</v>
      </c>
      <c r="AA13" s="79">
        <f>AA12</f>
        <v>43957</v>
      </c>
      <c r="AB13" s="79">
        <f>AB12</f>
        <v>43958</v>
      </c>
      <c r="AC13" s="131"/>
      <c r="AD13" s="132"/>
      <c r="AE13" s="132"/>
      <c r="AF13" s="133"/>
      <c r="AG13" s="79">
        <f t="shared" ref="AG13:BA13" si="8">AG12</f>
        <v>43961</v>
      </c>
      <c r="AH13" s="79">
        <f t="shared" si="8"/>
        <v>43962</v>
      </c>
      <c r="AI13" s="79">
        <f t="shared" si="8"/>
        <v>43963</v>
      </c>
      <c r="AJ13" s="79">
        <f t="shared" si="8"/>
        <v>43964</v>
      </c>
      <c r="AK13" s="79">
        <f t="shared" si="8"/>
        <v>43969</v>
      </c>
      <c r="AL13" s="79">
        <f t="shared" si="8"/>
        <v>43970</v>
      </c>
      <c r="AM13" s="79">
        <f t="shared" si="8"/>
        <v>43974</v>
      </c>
      <c r="AN13" s="79">
        <f t="shared" si="8"/>
        <v>43975</v>
      </c>
      <c r="AO13" s="79">
        <f t="shared" si="8"/>
        <v>43978</v>
      </c>
      <c r="AP13" s="79">
        <f t="shared" si="8"/>
        <v>43979</v>
      </c>
      <c r="AQ13" s="79">
        <f t="shared" si="8"/>
        <v>43983</v>
      </c>
      <c r="AR13" s="79">
        <f t="shared" si="8"/>
        <v>44004</v>
      </c>
      <c r="AS13" s="79">
        <f t="shared" si="8"/>
        <v>44094</v>
      </c>
      <c r="AT13" s="79">
        <f t="shared" si="8"/>
        <v>44100</v>
      </c>
      <c r="AU13" s="79">
        <f t="shared" si="8"/>
        <v>44104</v>
      </c>
      <c r="AV13" s="79">
        <f t="shared" si="8"/>
        <v>44107</v>
      </c>
      <c r="AW13" s="79">
        <f t="shared" si="8"/>
        <v>44109</v>
      </c>
      <c r="AX13" s="79">
        <f t="shared" si="8"/>
        <v>44113</v>
      </c>
      <c r="AY13" s="79">
        <f t="shared" si="8"/>
        <v>44126</v>
      </c>
      <c r="AZ13" s="79">
        <f t="shared" si="8"/>
        <v>44128</v>
      </c>
      <c r="BA13" s="79">
        <f t="shared" si="8"/>
        <v>44129</v>
      </c>
      <c r="BB13" s="79">
        <f>BB12</f>
        <v>44130</v>
      </c>
      <c r="BC13" s="79">
        <f>BC12</f>
        <v>44134</v>
      </c>
      <c r="BD13" s="131"/>
      <c r="BE13" s="132"/>
      <c r="BF13" s="132"/>
      <c r="BG13" s="133"/>
      <c r="BH13" s="79">
        <f t="shared" ref="BH13:CB13" si="9">BH12</f>
        <v>44137</v>
      </c>
      <c r="BI13" s="79">
        <f t="shared" si="9"/>
        <v>44138</v>
      </c>
      <c r="BJ13" s="79">
        <f t="shared" si="9"/>
        <v>44143</v>
      </c>
      <c r="BK13" s="79">
        <f t="shared" si="9"/>
        <v>44187</v>
      </c>
      <c r="BL13" s="79">
        <f t="shared" si="9"/>
        <v>44198</v>
      </c>
      <c r="BM13" s="79">
        <f t="shared" si="9"/>
        <v>44225</v>
      </c>
      <c r="BN13" s="79">
        <f t="shared" si="9"/>
        <v>44226</v>
      </c>
      <c r="BO13" s="79">
        <f t="shared" si="9"/>
        <v>44231</v>
      </c>
      <c r="BP13" s="79">
        <f t="shared" si="9"/>
        <v>44233</v>
      </c>
      <c r="BQ13" s="79">
        <f t="shared" si="9"/>
        <v>44234</v>
      </c>
      <c r="BR13" s="79">
        <f t="shared" si="9"/>
        <v>44235</v>
      </c>
      <c r="BS13" s="79">
        <f t="shared" si="9"/>
        <v>44241</v>
      </c>
      <c r="BT13" s="79">
        <f t="shared" si="9"/>
        <v>44246</v>
      </c>
      <c r="BU13" s="79">
        <f t="shared" si="9"/>
        <v>44247</v>
      </c>
      <c r="BV13" s="79">
        <f t="shared" si="9"/>
        <v>44248</v>
      </c>
      <c r="BW13" s="79">
        <f t="shared" si="9"/>
        <v>44249</v>
      </c>
      <c r="BX13" s="79">
        <f t="shared" si="9"/>
        <v>44250</v>
      </c>
      <c r="BY13" s="79">
        <f t="shared" si="9"/>
        <v>44259</v>
      </c>
      <c r="BZ13" s="79">
        <f t="shared" si="9"/>
        <v>44264</v>
      </c>
      <c r="CA13" s="79">
        <f t="shared" si="9"/>
        <v>44265</v>
      </c>
      <c r="CB13" s="79">
        <f t="shared" si="9"/>
        <v>44267</v>
      </c>
      <c r="CC13" s="79">
        <f>CC12</f>
        <v>44268</v>
      </c>
      <c r="CD13" s="79">
        <f>CD12</f>
        <v>44269</v>
      </c>
      <c r="CE13" s="131"/>
      <c r="CF13" s="132"/>
      <c r="CG13" s="132"/>
      <c r="CH13" s="133"/>
      <c r="CI13" s="79">
        <f t="shared" ref="CI13:CN13" si="10">CI12</f>
        <v>44270</v>
      </c>
      <c r="CJ13" s="79">
        <f t="shared" si="10"/>
        <v>44276</v>
      </c>
      <c r="CK13" s="79">
        <f t="shared" si="10"/>
        <v>44277</v>
      </c>
      <c r="CL13" s="79">
        <f t="shared" si="10"/>
        <v>44280</v>
      </c>
      <c r="CM13" s="79">
        <f t="shared" si="10"/>
        <v>44281</v>
      </c>
      <c r="CN13" s="79">
        <f t="shared" si="10"/>
        <v>44283</v>
      </c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</row>
    <row r="14" spans="2:109" ht="19.5" customHeight="1" x14ac:dyDescent="0.4">
      <c r="B14" s="134" t="s">
        <v>20</v>
      </c>
      <c r="C14" s="135"/>
      <c r="D14" s="135"/>
      <c r="E14" s="135"/>
      <c r="F14" s="26">
        <v>43925</v>
      </c>
      <c r="G14" s="26">
        <v>43926</v>
      </c>
      <c r="H14" s="26">
        <v>43934</v>
      </c>
      <c r="I14" s="26">
        <v>43935</v>
      </c>
      <c r="J14" s="26">
        <v>43937</v>
      </c>
      <c r="K14" s="26">
        <v>43939</v>
      </c>
      <c r="L14" s="26">
        <v>43941</v>
      </c>
      <c r="M14" s="26">
        <v>43943</v>
      </c>
      <c r="N14" s="26">
        <v>43944</v>
      </c>
      <c r="O14" s="26">
        <v>43945</v>
      </c>
      <c r="P14" s="26">
        <v>43946</v>
      </c>
      <c r="Q14" s="26">
        <v>43947</v>
      </c>
      <c r="R14" s="26">
        <v>43948</v>
      </c>
      <c r="S14" s="26">
        <v>43949</v>
      </c>
      <c r="T14" s="26">
        <v>43950</v>
      </c>
      <c r="U14" s="26">
        <v>43951</v>
      </c>
      <c r="V14" s="26">
        <v>43952</v>
      </c>
      <c r="W14" s="26">
        <v>43953</v>
      </c>
      <c r="X14" s="26">
        <v>43955</v>
      </c>
      <c r="Y14" s="26">
        <v>43956</v>
      </c>
      <c r="Z14" s="26">
        <v>43957</v>
      </c>
      <c r="AA14" s="26">
        <v>43958</v>
      </c>
      <c r="AB14" s="26">
        <v>43959</v>
      </c>
      <c r="AC14" s="128" t="s">
        <v>20</v>
      </c>
      <c r="AD14" s="129"/>
      <c r="AE14" s="129"/>
      <c r="AF14" s="130"/>
      <c r="AG14" s="26">
        <v>43962</v>
      </c>
      <c r="AH14" s="26">
        <v>43963</v>
      </c>
      <c r="AI14" s="26">
        <v>43964</v>
      </c>
      <c r="AJ14" s="26">
        <v>43965</v>
      </c>
      <c r="AK14" s="26">
        <v>43970</v>
      </c>
      <c r="AL14" s="26">
        <v>43971</v>
      </c>
      <c r="AM14" s="26">
        <v>43975</v>
      </c>
      <c r="AN14" s="26">
        <v>43976</v>
      </c>
      <c r="AO14" s="26">
        <v>43979</v>
      </c>
      <c r="AP14" s="26">
        <v>43980</v>
      </c>
      <c r="AQ14" s="26">
        <v>43984</v>
      </c>
      <c r="AR14" s="26">
        <v>44005</v>
      </c>
      <c r="AS14" s="26">
        <v>44095</v>
      </c>
      <c r="AT14" s="26">
        <v>44101</v>
      </c>
      <c r="AU14" s="26">
        <v>44105</v>
      </c>
      <c r="AV14" s="26">
        <v>44108</v>
      </c>
      <c r="AW14" s="26">
        <v>44110</v>
      </c>
      <c r="AX14" s="26">
        <v>44114</v>
      </c>
      <c r="AY14" s="26">
        <v>44127</v>
      </c>
      <c r="AZ14" s="26">
        <v>44129</v>
      </c>
      <c r="BA14" s="26">
        <v>44130</v>
      </c>
      <c r="BB14" s="26">
        <v>44131</v>
      </c>
      <c r="BC14" s="26">
        <v>44135</v>
      </c>
      <c r="BD14" s="128" t="s">
        <v>20</v>
      </c>
      <c r="BE14" s="129"/>
      <c r="BF14" s="129"/>
      <c r="BG14" s="130"/>
      <c r="BH14" s="26">
        <v>44138</v>
      </c>
      <c r="BI14" s="26">
        <v>44139</v>
      </c>
      <c r="BJ14" s="26">
        <v>44144</v>
      </c>
      <c r="BK14" s="26">
        <v>44188</v>
      </c>
      <c r="BL14" s="26">
        <v>44199</v>
      </c>
      <c r="BM14" s="26">
        <v>44226</v>
      </c>
      <c r="BN14" s="26">
        <v>44227</v>
      </c>
      <c r="BO14" s="26">
        <v>44232</v>
      </c>
      <c r="BP14" s="26">
        <v>44234</v>
      </c>
      <c r="BQ14" s="26">
        <v>44235</v>
      </c>
      <c r="BR14" s="26">
        <v>44236</v>
      </c>
      <c r="BS14" s="26">
        <v>44242</v>
      </c>
      <c r="BT14" s="26">
        <v>44247</v>
      </c>
      <c r="BU14" s="26">
        <v>44248</v>
      </c>
      <c r="BV14" s="26">
        <v>44249</v>
      </c>
      <c r="BW14" s="26">
        <v>44250</v>
      </c>
      <c r="BX14" s="26">
        <v>44251</v>
      </c>
      <c r="BY14" s="26">
        <v>44260</v>
      </c>
      <c r="BZ14" s="26">
        <v>44265</v>
      </c>
      <c r="CA14" s="26">
        <v>44266</v>
      </c>
      <c r="CB14" s="26">
        <v>44268</v>
      </c>
      <c r="CC14" s="26">
        <v>44269</v>
      </c>
      <c r="CD14" s="26">
        <v>44270</v>
      </c>
      <c r="CE14" s="128" t="s">
        <v>20</v>
      </c>
      <c r="CF14" s="129"/>
      <c r="CG14" s="129"/>
      <c r="CH14" s="130"/>
      <c r="CI14" s="26">
        <v>44271</v>
      </c>
      <c r="CJ14" s="26">
        <v>44277</v>
      </c>
      <c r="CK14" s="26">
        <v>44278</v>
      </c>
      <c r="CL14" s="26">
        <v>44281</v>
      </c>
      <c r="CM14" s="26">
        <v>44282</v>
      </c>
      <c r="CN14" s="26">
        <v>44284</v>
      </c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</row>
    <row r="15" spans="2:109" ht="19.5" customHeight="1" x14ac:dyDescent="0.4">
      <c r="B15" s="134"/>
      <c r="C15" s="135"/>
      <c r="D15" s="135"/>
      <c r="E15" s="135"/>
      <c r="F15" s="80">
        <f t="shared" ref="F15:Z15" si="11">F14</f>
        <v>43925</v>
      </c>
      <c r="G15" s="80">
        <f t="shared" si="11"/>
        <v>43926</v>
      </c>
      <c r="H15" s="80">
        <f t="shared" si="11"/>
        <v>43934</v>
      </c>
      <c r="I15" s="80">
        <f t="shared" si="11"/>
        <v>43935</v>
      </c>
      <c r="J15" s="80">
        <f t="shared" si="11"/>
        <v>43937</v>
      </c>
      <c r="K15" s="80">
        <f t="shared" si="11"/>
        <v>43939</v>
      </c>
      <c r="L15" s="80">
        <f t="shared" si="11"/>
        <v>43941</v>
      </c>
      <c r="M15" s="80">
        <f t="shared" si="11"/>
        <v>43943</v>
      </c>
      <c r="N15" s="80">
        <f t="shared" si="11"/>
        <v>43944</v>
      </c>
      <c r="O15" s="80">
        <f t="shared" si="11"/>
        <v>43945</v>
      </c>
      <c r="P15" s="80">
        <f t="shared" si="11"/>
        <v>43946</v>
      </c>
      <c r="Q15" s="80">
        <f t="shared" si="11"/>
        <v>43947</v>
      </c>
      <c r="R15" s="80">
        <f t="shared" si="11"/>
        <v>43948</v>
      </c>
      <c r="S15" s="80">
        <f t="shared" si="11"/>
        <v>43949</v>
      </c>
      <c r="T15" s="80">
        <f t="shared" si="11"/>
        <v>43950</v>
      </c>
      <c r="U15" s="80">
        <f t="shared" si="11"/>
        <v>43951</v>
      </c>
      <c r="V15" s="80">
        <f t="shared" si="11"/>
        <v>43952</v>
      </c>
      <c r="W15" s="80">
        <f t="shared" si="11"/>
        <v>43953</v>
      </c>
      <c r="X15" s="80">
        <f t="shared" si="11"/>
        <v>43955</v>
      </c>
      <c r="Y15" s="80">
        <f t="shared" si="11"/>
        <v>43956</v>
      </c>
      <c r="Z15" s="80">
        <f t="shared" si="11"/>
        <v>43957</v>
      </c>
      <c r="AA15" s="80">
        <f>AA14</f>
        <v>43958</v>
      </c>
      <c r="AB15" s="80">
        <f>AB14</f>
        <v>43959</v>
      </c>
      <c r="AC15" s="134"/>
      <c r="AD15" s="135"/>
      <c r="AE15" s="135"/>
      <c r="AF15" s="136"/>
      <c r="AG15" s="80">
        <f t="shared" ref="AG15:BA15" si="12">AG14</f>
        <v>43962</v>
      </c>
      <c r="AH15" s="80">
        <f t="shared" si="12"/>
        <v>43963</v>
      </c>
      <c r="AI15" s="80">
        <f t="shared" si="12"/>
        <v>43964</v>
      </c>
      <c r="AJ15" s="80">
        <f t="shared" si="12"/>
        <v>43965</v>
      </c>
      <c r="AK15" s="80">
        <f t="shared" si="12"/>
        <v>43970</v>
      </c>
      <c r="AL15" s="80">
        <f t="shared" si="12"/>
        <v>43971</v>
      </c>
      <c r="AM15" s="80">
        <f t="shared" si="12"/>
        <v>43975</v>
      </c>
      <c r="AN15" s="80">
        <f t="shared" si="12"/>
        <v>43976</v>
      </c>
      <c r="AO15" s="80">
        <f t="shared" si="12"/>
        <v>43979</v>
      </c>
      <c r="AP15" s="80">
        <f t="shared" si="12"/>
        <v>43980</v>
      </c>
      <c r="AQ15" s="80">
        <f t="shared" si="12"/>
        <v>43984</v>
      </c>
      <c r="AR15" s="80">
        <f t="shared" si="12"/>
        <v>44005</v>
      </c>
      <c r="AS15" s="80">
        <f t="shared" si="12"/>
        <v>44095</v>
      </c>
      <c r="AT15" s="80">
        <f t="shared" si="12"/>
        <v>44101</v>
      </c>
      <c r="AU15" s="80">
        <f t="shared" si="12"/>
        <v>44105</v>
      </c>
      <c r="AV15" s="80">
        <f t="shared" si="12"/>
        <v>44108</v>
      </c>
      <c r="AW15" s="80">
        <f t="shared" si="12"/>
        <v>44110</v>
      </c>
      <c r="AX15" s="80">
        <f t="shared" si="12"/>
        <v>44114</v>
      </c>
      <c r="AY15" s="80">
        <f t="shared" si="12"/>
        <v>44127</v>
      </c>
      <c r="AZ15" s="80">
        <f t="shared" si="12"/>
        <v>44129</v>
      </c>
      <c r="BA15" s="80">
        <f t="shared" si="12"/>
        <v>44130</v>
      </c>
      <c r="BB15" s="80">
        <f>BB14</f>
        <v>44131</v>
      </c>
      <c r="BC15" s="80">
        <f>BC14</f>
        <v>44135</v>
      </c>
      <c r="BD15" s="134"/>
      <c r="BE15" s="135"/>
      <c r="BF15" s="135"/>
      <c r="BG15" s="136"/>
      <c r="BH15" s="80">
        <f t="shared" ref="BH15:CB15" si="13">BH14</f>
        <v>44138</v>
      </c>
      <c r="BI15" s="80">
        <f t="shared" si="13"/>
        <v>44139</v>
      </c>
      <c r="BJ15" s="80">
        <f t="shared" si="13"/>
        <v>44144</v>
      </c>
      <c r="BK15" s="80">
        <f t="shared" si="13"/>
        <v>44188</v>
      </c>
      <c r="BL15" s="80">
        <f t="shared" si="13"/>
        <v>44199</v>
      </c>
      <c r="BM15" s="80">
        <f t="shared" si="13"/>
        <v>44226</v>
      </c>
      <c r="BN15" s="80">
        <f t="shared" si="13"/>
        <v>44227</v>
      </c>
      <c r="BO15" s="80">
        <f t="shared" si="13"/>
        <v>44232</v>
      </c>
      <c r="BP15" s="80">
        <f t="shared" si="13"/>
        <v>44234</v>
      </c>
      <c r="BQ15" s="80">
        <f t="shared" si="13"/>
        <v>44235</v>
      </c>
      <c r="BR15" s="80">
        <f t="shared" si="13"/>
        <v>44236</v>
      </c>
      <c r="BS15" s="80">
        <f t="shared" si="13"/>
        <v>44242</v>
      </c>
      <c r="BT15" s="80">
        <f t="shared" si="13"/>
        <v>44247</v>
      </c>
      <c r="BU15" s="80">
        <f t="shared" si="13"/>
        <v>44248</v>
      </c>
      <c r="BV15" s="80">
        <f t="shared" si="13"/>
        <v>44249</v>
      </c>
      <c r="BW15" s="80">
        <f t="shared" si="13"/>
        <v>44250</v>
      </c>
      <c r="BX15" s="80">
        <f t="shared" si="13"/>
        <v>44251</v>
      </c>
      <c r="BY15" s="80">
        <f t="shared" si="13"/>
        <v>44260</v>
      </c>
      <c r="BZ15" s="80">
        <f t="shared" si="13"/>
        <v>44265</v>
      </c>
      <c r="CA15" s="80">
        <f t="shared" si="13"/>
        <v>44266</v>
      </c>
      <c r="CB15" s="80">
        <f t="shared" si="13"/>
        <v>44268</v>
      </c>
      <c r="CC15" s="80">
        <f>CC14</f>
        <v>44269</v>
      </c>
      <c r="CD15" s="80">
        <f>CD14</f>
        <v>44270</v>
      </c>
      <c r="CE15" s="134"/>
      <c r="CF15" s="135"/>
      <c r="CG15" s="135"/>
      <c r="CH15" s="136"/>
      <c r="CI15" s="80">
        <f t="shared" ref="CI15:CN15" si="14">CI14</f>
        <v>44271</v>
      </c>
      <c r="CJ15" s="80">
        <f t="shared" si="14"/>
        <v>44277</v>
      </c>
      <c r="CK15" s="80">
        <f t="shared" si="14"/>
        <v>44278</v>
      </c>
      <c r="CL15" s="80">
        <f t="shared" si="14"/>
        <v>44281</v>
      </c>
      <c r="CM15" s="80">
        <f t="shared" si="14"/>
        <v>44282</v>
      </c>
      <c r="CN15" s="80">
        <f t="shared" si="14"/>
        <v>44284</v>
      </c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</row>
    <row r="16" spans="2:109" ht="19.5" customHeight="1" x14ac:dyDescent="0.4">
      <c r="B16" s="134"/>
      <c r="C16" s="135"/>
      <c r="D16" s="135"/>
      <c r="E16" s="135"/>
      <c r="F16" s="81" t="s">
        <v>42</v>
      </c>
      <c r="G16" s="81" t="s">
        <v>42</v>
      </c>
      <c r="H16" s="81" t="s">
        <v>42</v>
      </c>
      <c r="I16" s="81" t="s">
        <v>42</v>
      </c>
      <c r="J16" s="81" t="s">
        <v>42</v>
      </c>
      <c r="K16" s="81" t="s">
        <v>42</v>
      </c>
      <c r="L16" s="81" t="s">
        <v>42</v>
      </c>
      <c r="M16" s="81" t="s">
        <v>42</v>
      </c>
      <c r="N16" s="81" t="s">
        <v>42</v>
      </c>
      <c r="O16" s="81" t="s">
        <v>42</v>
      </c>
      <c r="P16" s="81" t="s">
        <v>42</v>
      </c>
      <c r="Q16" s="81" t="s">
        <v>42</v>
      </c>
      <c r="R16" s="81" t="s">
        <v>42</v>
      </c>
      <c r="S16" s="81" t="s">
        <v>42</v>
      </c>
      <c r="T16" s="81" t="s">
        <v>42</v>
      </c>
      <c r="U16" s="81" t="s">
        <v>42</v>
      </c>
      <c r="V16" s="81" t="s">
        <v>42</v>
      </c>
      <c r="W16" s="81" t="s">
        <v>42</v>
      </c>
      <c r="X16" s="81" t="s">
        <v>42</v>
      </c>
      <c r="Y16" s="81" t="s">
        <v>42</v>
      </c>
      <c r="Z16" s="81" t="s">
        <v>42</v>
      </c>
      <c r="AA16" s="81" t="s">
        <v>42</v>
      </c>
      <c r="AB16" s="81" t="s">
        <v>42</v>
      </c>
      <c r="AC16" s="134"/>
      <c r="AD16" s="135"/>
      <c r="AE16" s="135"/>
      <c r="AF16" s="136"/>
      <c r="AG16" s="81" t="s">
        <v>42</v>
      </c>
      <c r="AH16" s="81" t="s">
        <v>42</v>
      </c>
      <c r="AI16" s="81" t="s">
        <v>42</v>
      </c>
      <c r="AJ16" s="81" t="s">
        <v>42</v>
      </c>
      <c r="AK16" s="81" t="s">
        <v>42</v>
      </c>
      <c r="AL16" s="81" t="s">
        <v>42</v>
      </c>
      <c r="AM16" s="81" t="s">
        <v>42</v>
      </c>
      <c r="AN16" s="81" t="s">
        <v>42</v>
      </c>
      <c r="AO16" s="81" t="s">
        <v>42</v>
      </c>
      <c r="AP16" s="81" t="s">
        <v>42</v>
      </c>
      <c r="AQ16" s="81" t="s">
        <v>42</v>
      </c>
      <c r="AR16" s="81" t="s">
        <v>42</v>
      </c>
      <c r="AS16" s="81" t="s">
        <v>42</v>
      </c>
      <c r="AT16" s="81" t="s">
        <v>42</v>
      </c>
      <c r="AU16" s="81" t="s">
        <v>42</v>
      </c>
      <c r="AV16" s="81" t="s">
        <v>42</v>
      </c>
      <c r="AW16" s="81" t="s">
        <v>42</v>
      </c>
      <c r="AX16" s="81" t="s">
        <v>42</v>
      </c>
      <c r="AY16" s="81" t="s">
        <v>42</v>
      </c>
      <c r="AZ16" s="81" t="s">
        <v>42</v>
      </c>
      <c r="BA16" s="81" t="s">
        <v>42</v>
      </c>
      <c r="BB16" s="81" t="s">
        <v>42</v>
      </c>
      <c r="BC16" s="81" t="s">
        <v>42</v>
      </c>
      <c r="BD16" s="134"/>
      <c r="BE16" s="135"/>
      <c r="BF16" s="135"/>
      <c r="BG16" s="136"/>
      <c r="BH16" s="81" t="s">
        <v>42</v>
      </c>
      <c r="BI16" s="81" t="s">
        <v>42</v>
      </c>
      <c r="BJ16" s="81" t="s">
        <v>42</v>
      </c>
      <c r="BK16" s="81" t="s">
        <v>46</v>
      </c>
      <c r="BL16" s="81" t="s">
        <v>46</v>
      </c>
      <c r="BM16" s="81" t="s">
        <v>46</v>
      </c>
      <c r="BN16" s="81" t="s">
        <v>46</v>
      </c>
      <c r="BO16" s="81" t="s">
        <v>46</v>
      </c>
      <c r="BP16" s="81" t="s">
        <v>46</v>
      </c>
      <c r="BQ16" s="81" t="s">
        <v>46</v>
      </c>
      <c r="BR16" s="81" t="s">
        <v>46</v>
      </c>
      <c r="BS16" s="81" t="s">
        <v>46</v>
      </c>
      <c r="BT16" s="81" t="s">
        <v>46</v>
      </c>
      <c r="BU16" s="81" t="s">
        <v>46</v>
      </c>
      <c r="BV16" s="81" t="s">
        <v>46</v>
      </c>
      <c r="BW16" s="81" t="s">
        <v>46</v>
      </c>
      <c r="BX16" s="81" t="s">
        <v>46</v>
      </c>
      <c r="BY16" s="81" t="s">
        <v>46</v>
      </c>
      <c r="BZ16" s="81" t="s">
        <v>46</v>
      </c>
      <c r="CA16" s="81" t="s">
        <v>46</v>
      </c>
      <c r="CB16" s="81" t="s">
        <v>46</v>
      </c>
      <c r="CC16" s="81" t="s">
        <v>46</v>
      </c>
      <c r="CD16" s="81" t="s">
        <v>46</v>
      </c>
      <c r="CE16" s="134"/>
      <c r="CF16" s="135"/>
      <c r="CG16" s="135"/>
      <c r="CH16" s="136"/>
      <c r="CI16" s="81" t="s">
        <v>46</v>
      </c>
      <c r="CJ16" s="81" t="s">
        <v>46</v>
      </c>
      <c r="CK16" s="81" t="s">
        <v>46</v>
      </c>
      <c r="CL16" s="81" t="s">
        <v>46</v>
      </c>
      <c r="CM16" s="81" t="s">
        <v>46</v>
      </c>
      <c r="CN16" s="81" t="s">
        <v>46</v>
      </c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</row>
    <row r="17" spans="2:109" ht="19.5" customHeight="1" x14ac:dyDescent="0.4">
      <c r="B17" s="131"/>
      <c r="C17" s="132"/>
      <c r="D17" s="132"/>
      <c r="E17" s="132"/>
      <c r="F17" s="82" t="s">
        <v>43</v>
      </c>
      <c r="G17" s="82" t="s">
        <v>43</v>
      </c>
      <c r="H17" s="82" t="s">
        <v>43</v>
      </c>
      <c r="I17" s="82" t="s">
        <v>43</v>
      </c>
      <c r="J17" s="82" t="s">
        <v>43</v>
      </c>
      <c r="K17" s="82" t="s">
        <v>43</v>
      </c>
      <c r="L17" s="82" t="s">
        <v>43</v>
      </c>
      <c r="M17" s="82" t="s">
        <v>43</v>
      </c>
      <c r="N17" s="82" t="s">
        <v>43</v>
      </c>
      <c r="O17" s="82" t="s">
        <v>43</v>
      </c>
      <c r="P17" s="82" t="s">
        <v>43</v>
      </c>
      <c r="Q17" s="82" t="s">
        <v>43</v>
      </c>
      <c r="R17" s="82" t="s">
        <v>43</v>
      </c>
      <c r="S17" s="82" t="s">
        <v>43</v>
      </c>
      <c r="T17" s="82" t="s">
        <v>43</v>
      </c>
      <c r="U17" s="82" t="s">
        <v>43</v>
      </c>
      <c r="V17" s="82" t="s">
        <v>43</v>
      </c>
      <c r="W17" s="82" t="s">
        <v>43</v>
      </c>
      <c r="X17" s="82" t="s">
        <v>43</v>
      </c>
      <c r="Y17" s="82" t="s">
        <v>43</v>
      </c>
      <c r="Z17" s="82" t="s">
        <v>43</v>
      </c>
      <c r="AA17" s="82" t="s">
        <v>43</v>
      </c>
      <c r="AB17" s="82" t="s">
        <v>43</v>
      </c>
      <c r="AC17" s="131"/>
      <c r="AD17" s="132"/>
      <c r="AE17" s="132"/>
      <c r="AF17" s="133"/>
      <c r="AG17" s="82" t="s">
        <v>43</v>
      </c>
      <c r="AH17" s="82" t="s">
        <v>43</v>
      </c>
      <c r="AI17" s="82" t="s">
        <v>43</v>
      </c>
      <c r="AJ17" s="82" t="s">
        <v>43</v>
      </c>
      <c r="AK17" s="82" t="s">
        <v>43</v>
      </c>
      <c r="AL17" s="82" t="s">
        <v>43</v>
      </c>
      <c r="AM17" s="82" t="s">
        <v>43</v>
      </c>
      <c r="AN17" s="82" t="s">
        <v>43</v>
      </c>
      <c r="AO17" s="82" t="s">
        <v>43</v>
      </c>
      <c r="AP17" s="82" t="s">
        <v>43</v>
      </c>
      <c r="AQ17" s="82" t="s">
        <v>43</v>
      </c>
      <c r="AR17" s="82" t="s">
        <v>43</v>
      </c>
      <c r="AS17" s="82" t="s">
        <v>43</v>
      </c>
      <c r="AT17" s="82" t="s">
        <v>43</v>
      </c>
      <c r="AU17" s="82" t="s">
        <v>43</v>
      </c>
      <c r="AV17" s="82" t="s">
        <v>43</v>
      </c>
      <c r="AW17" s="82" t="s">
        <v>43</v>
      </c>
      <c r="AX17" s="82" t="s">
        <v>43</v>
      </c>
      <c r="AY17" s="82" t="s">
        <v>43</v>
      </c>
      <c r="AZ17" s="82" t="s">
        <v>43</v>
      </c>
      <c r="BA17" s="82" t="s">
        <v>43</v>
      </c>
      <c r="BB17" s="82" t="s">
        <v>43</v>
      </c>
      <c r="BC17" s="82" t="s">
        <v>43</v>
      </c>
      <c r="BD17" s="131"/>
      <c r="BE17" s="132"/>
      <c r="BF17" s="132"/>
      <c r="BG17" s="133"/>
      <c r="BH17" s="82" t="s">
        <v>43</v>
      </c>
      <c r="BI17" s="82" t="s">
        <v>43</v>
      </c>
      <c r="BJ17" s="82" t="s">
        <v>43</v>
      </c>
      <c r="BK17" s="82" t="s">
        <v>47</v>
      </c>
      <c r="BL17" s="82" t="s">
        <v>47</v>
      </c>
      <c r="BM17" s="82" t="s">
        <v>47</v>
      </c>
      <c r="BN17" s="82" t="s">
        <v>47</v>
      </c>
      <c r="BO17" s="82" t="s">
        <v>47</v>
      </c>
      <c r="BP17" s="82" t="s">
        <v>47</v>
      </c>
      <c r="BQ17" s="82" t="s">
        <v>47</v>
      </c>
      <c r="BR17" s="82" t="s">
        <v>47</v>
      </c>
      <c r="BS17" s="82" t="s">
        <v>47</v>
      </c>
      <c r="BT17" s="82" t="s">
        <v>47</v>
      </c>
      <c r="BU17" s="82" t="s">
        <v>47</v>
      </c>
      <c r="BV17" s="82" t="s">
        <v>47</v>
      </c>
      <c r="BW17" s="82" t="s">
        <v>47</v>
      </c>
      <c r="BX17" s="82" t="s">
        <v>47</v>
      </c>
      <c r="BY17" s="82" t="s">
        <v>47</v>
      </c>
      <c r="BZ17" s="82" t="s">
        <v>47</v>
      </c>
      <c r="CA17" s="82" t="s">
        <v>47</v>
      </c>
      <c r="CB17" s="82" t="s">
        <v>47</v>
      </c>
      <c r="CC17" s="82" t="s">
        <v>47</v>
      </c>
      <c r="CD17" s="82" t="s">
        <v>47</v>
      </c>
      <c r="CE17" s="131"/>
      <c r="CF17" s="132"/>
      <c r="CG17" s="132"/>
      <c r="CH17" s="133"/>
      <c r="CI17" s="82" t="s">
        <v>47</v>
      </c>
      <c r="CJ17" s="82" t="s">
        <v>47</v>
      </c>
      <c r="CK17" s="82" t="s">
        <v>47</v>
      </c>
      <c r="CL17" s="82" t="s">
        <v>47</v>
      </c>
      <c r="CM17" s="82" t="s">
        <v>47</v>
      </c>
      <c r="CN17" s="82" t="s">
        <v>47</v>
      </c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</row>
    <row r="18" spans="2:109" ht="39" customHeight="1" x14ac:dyDescent="0.4">
      <c r="B18" s="153" t="s">
        <v>35</v>
      </c>
      <c r="C18" s="154"/>
      <c r="D18" s="149" t="s">
        <v>9</v>
      </c>
      <c r="E18" s="151"/>
      <c r="F18" s="84">
        <v>11</v>
      </c>
      <c r="G18" s="84">
        <v>13</v>
      </c>
      <c r="H18" s="84">
        <v>13</v>
      </c>
      <c r="I18" s="84">
        <v>13</v>
      </c>
      <c r="J18" s="84">
        <v>13</v>
      </c>
      <c r="K18" s="84">
        <v>13</v>
      </c>
      <c r="L18" s="84">
        <v>13</v>
      </c>
      <c r="M18" s="84">
        <v>13</v>
      </c>
      <c r="N18" s="84">
        <v>13</v>
      </c>
      <c r="O18" s="84">
        <v>14</v>
      </c>
      <c r="P18" s="84">
        <v>12</v>
      </c>
      <c r="Q18" s="84">
        <v>11</v>
      </c>
      <c r="R18" s="84">
        <v>13</v>
      </c>
      <c r="S18" s="84">
        <v>12</v>
      </c>
      <c r="T18" s="84">
        <v>12</v>
      </c>
      <c r="U18" s="84">
        <v>14</v>
      </c>
      <c r="V18" s="84">
        <v>13</v>
      </c>
      <c r="W18" s="84">
        <v>12</v>
      </c>
      <c r="X18" s="84">
        <v>13</v>
      </c>
      <c r="Y18" s="84">
        <v>13</v>
      </c>
      <c r="Z18" s="84">
        <v>13</v>
      </c>
      <c r="AA18" s="84">
        <v>13</v>
      </c>
      <c r="AB18" s="84">
        <v>13</v>
      </c>
      <c r="AC18" s="140" t="s">
        <v>35</v>
      </c>
      <c r="AD18" s="141"/>
      <c r="AE18" s="149" t="s">
        <v>9</v>
      </c>
      <c r="AF18" s="150"/>
      <c r="AG18" s="84">
        <v>13</v>
      </c>
      <c r="AH18" s="84">
        <v>13</v>
      </c>
      <c r="AI18" s="84">
        <v>13</v>
      </c>
      <c r="AJ18" s="84">
        <v>13</v>
      </c>
      <c r="AK18" s="84">
        <v>13</v>
      </c>
      <c r="AL18" s="84">
        <v>13</v>
      </c>
      <c r="AM18" s="84">
        <v>13</v>
      </c>
      <c r="AN18" s="84">
        <v>13</v>
      </c>
      <c r="AO18" s="84">
        <v>13</v>
      </c>
      <c r="AP18" s="84">
        <v>13</v>
      </c>
      <c r="AQ18" s="84">
        <v>13</v>
      </c>
      <c r="AR18" s="84">
        <v>12</v>
      </c>
      <c r="AS18" s="84">
        <v>12</v>
      </c>
      <c r="AT18" s="84">
        <v>14</v>
      </c>
      <c r="AU18" s="84" t="s">
        <v>44</v>
      </c>
      <c r="AV18" s="84" t="s">
        <v>45</v>
      </c>
      <c r="AW18" s="84" t="s">
        <v>45</v>
      </c>
      <c r="AX18" s="84">
        <v>14</v>
      </c>
      <c r="AY18" s="84">
        <v>13</v>
      </c>
      <c r="AZ18" s="84">
        <v>12</v>
      </c>
      <c r="BA18" s="84">
        <v>13</v>
      </c>
      <c r="BB18" s="84">
        <v>12</v>
      </c>
      <c r="BC18" s="84">
        <v>13</v>
      </c>
      <c r="BD18" s="140" t="s">
        <v>35</v>
      </c>
      <c r="BE18" s="141"/>
      <c r="BF18" s="149" t="s">
        <v>9</v>
      </c>
      <c r="BG18" s="150"/>
      <c r="BH18" s="84">
        <v>12</v>
      </c>
      <c r="BI18" s="84">
        <v>12</v>
      </c>
      <c r="BJ18" s="84">
        <v>12</v>
      </c>
      <c r="BK18" s="84">
        <v>13</v>
      </c>
      <c r="BL18" s="84">
        <v>13</v>
      </c>
      <c r="BM18" s="84">
        <v>13</v>
      </c>
      <c r="BN18" s="84">
        <v>13</v>
      </c>
      <c r="BO18" s="84">
        <v>13</v>
      </c>
      <c r="BP18" s="84">
        <v>13</v>
      </c>
      <c r="BQ18" s="84">
        <v>14</v>
      </c>
      <c r="BR18" s="84">
        <v>13</v>
      </c>
      <c r="BS18" s="84">
        <v>13</v>
      </c>
      <c r="BT18" s="84">
        <v>13</v>
      </c>
      <c r="BU18" s="84">
        <v>13</v>
      </c>
      <c r="BV18" s="84">
        <v>14</v>
      </c>
      <c r="BW18" s="84">
        <v>13</v>
      </c>
      <c r="BX18" s="84">
        <v>13</v>
      </c>
      <c r="BY18" s="84">
        <v>14</v>
      </c>
      <c r="BZ18" s="84">
        <v>12</v>
      </c>
      <c r="CA18" s="84">
        <v>11</v>
      </c>
      <c r="CB18" s="84">
        <v>13</v>
      </c>
      <c r="CC18" s="84">
        <v>13</v>
      </c>
      <c r="CD18" s="84">
        <v>13</v>
      </c>
      <c r="CE18" s="140" t="s">
        <v>35</v>
      </c>
      <c r="CF18" s="141"/>
      <c r="CG18" s="149" t="s">
        <v>9</v>
      </c>
      <c r="CH18" s="150"/>
      <c r="CI18" s="84">
        <v>11</v>
      </c>
      <c r="CJ18" s="84">
        <v>14</v>
      </c>
      <c r="CK18" s="84">
        <v>13</v>
      </c>
      <c r="CL18" s="84">
        <v>13</v>
      </c>
      <c r="CM18" s="84">
        <v>12</v>
      </c>
      <c r="CN18" s="84">
        <v>13</v>
      </c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</row>
    <row r="19" spans="2:109" ht="39" customHeight="1" x14ac:dyDescent="0.4">
      <c r="B19" s="153"/>
      <c r="C19" s="146"/>
      <c r="D19" s="149" t="s">
        <v>21</v>
      </c>
      <c r="E19" s="151"/>
      <c r="F19" s="36">
        <f>F22-F21</f>
        <v>590</v>
      </c>
      <c r="G19" s="36">
        <f t="shared" ref="G19:X19" si="15">G22-G21</f>
        <v>4450</v>
      </c>
      <c r="H19" s="36">
        <f t="shared" si="15"/>
        <v>4990</v>
      </c>
      <c r="I19" s="36">
        <f t="shared" si="15"/>
        <v>4870</v>
      </c>
      <c r="J19" s="36">
        <f>J22-J21</f>
        <v>4560</v>
      </c>
      <c r="K19" s="36">
        <f>K22-K21</f>
        <v>3640</v>
      </c>
      <c r="L19" s="36">
        <f>L22-L21</f>
        <v>3470</v>
      </c>
      <c r="M19" s="36">
        <f>M22-M21</f>
        <v>1100</v>
      </c>
      <c r="N19" s="36">
        <f t="shared" si="15"/>
        <v>1550</v>
      </c>
      <c r="O19" s="36">
        <f t="shared" si="15"/>
        <v>4550</v>
      </c>
      <c r="P19" s="36">
        <f t="shared" si="15"/>
        <v>3300</v>
      </c>
      <c r="Q19" s="36">
        <f t="shared" si="15"/>
        <v>1160</v>
      </c>
      <c r="R19" s="36">
        <f t="shared" si="15"/>
        <v>2150</v>
      </c>
      <c r="S19" s="36">
        <f t="shared" si="15"/>
        <v>4120</v>
      </c>
      <c r="T19" s="36">
        <f t="shared" si="15"/>
        <v>4980</v>
      </c>
      <c r="U19" s="36">
        <f t="shared" si="15"/>
        <v>3760</v>
      </c>
      <c r="V19" s="36">
        <f t="shared" si="15"/>
        <v>1700</v>
      </c>
      <c r="W19" s="36">
        <f t="shared" si="15"/>
        <v>170</v>
      </c>
      <c r="X19" s="36">
        <f t="shared" si="15"/>
        <v>2280</v>
      </c>
      <c r="Y19" s="36">
        <f>Y22-Y21</f>
        <v>3520</v>
      </c>
      <c r="Z19" s="36">
        <f>Z22-Z21</f>
        <v>1040</v>
      </c>
      <c r="AA19" s="36">
        <f>AA22-AA21</f>
        <v>4080</v>
      </c>
      <c r="AB19" s="36">
        <f>AB22-AB21</f>
        <v>1530</v>
      </c>
      <c r="AC19" s="142"/>
      <c r="AD19" s="143"/>
      <c r="AE19" s="149" t="s">
        <v>21</v>
      </c>
      <c r="AF19" s="150"/>
      <c r="AG19" s="36">
        <f t="shared" ref="AG19:AY19" si="16">AG22-AG21</f>
        <v>2330</v>
      </c>
      <c r="AH19" s="36">
        <f t="shared" si="16"/>
        <v>520</v>
      </c>
      <c r="AI19" s="36">
        <f t="shared" si="16"/>
        <v>3900</v>
      </c>
      <c r="AJ19" s="36">
        <f t="shared" si="16"/>
        <v>3370</v>
      </c>
      <c r="AK19" s="36">
        <f t="shared" si="16"/>
        <v>2610</v>
      </c>
      <c r="AL19" s="36">
        <f t="shared" si="16"/>
        <v>2710</v>
      </c>
      <c r="AM19" s="36">
        <f t="shared" si="16"/>
        <v>1040</v>
      </c>
      <c r="AN19" s="36">
        <f t="shared" si="16"/>
        <v>1460</v>
      </c>
      <c r="AO19" s="36">
        <f t="shared" si="16"/>
        <v>3970</v>
      </c>
      <c r="AP19" s="36">
        <f t="shared" si="16"/>
        <v>2550</v>
      </c>
      <c r="AQ19" s="36">
        <f t="shared" si="16"/>
        <v>1180</v>
      </c>
      <c r="AR19" s="36">
        <f t="shared" si="16"/>
        <v>200</v>
      </c>
      <c r="AS19" s="36">
        <f t="shared" si="16"/>
        <v>1550</v>
      </c>
      <c r="AT19" s="36">
        <f t="shared" si="16"/>
        <v>990</v>
      </c>
      <c r="AU19" s="36">
        <f t="shared" si="16"/>
        <v>1100</v>
      </c>
      <c r="AV19" s="36">
        <f t="shared" si="16"/>
        <v>500</v>
      </c>
      <c r="AW19" s="36">
        <f t="shared" si="16"/>
        <v>1340</v>
      </c>
      <c r="AX19" s="36">
        <f t="shared" si="16"/>
        <v>500</v>
      </c>
      <c r="AY19" s="36">
        <f t="shared" si="16"/>
        <v>300</v>
      </c>
      <c r="AZ19" s="36">
        <f>AZ22-AZ21</f>
        <v>1520</v>
      </c>
      <c r="BA19" s="36">
        <f>BA22-BA21</f>
        <v>1070</v>
      </c>
      <c r="BB19" s="36">
        <f>BB22-BB21</f>
        <v>510</v>
      </c>
      <c r="BC19" s="36">
        <f>BC22-BC21</f>
        <v>380</v>
      </c>
      <c r="BD19" s="142"/>
      <c r="BE19" s="143"/>
      <c r="BF19" s="149" t="s">
        <v>21</v>
      </c>
      <c r="BG19" s="150"/>
      <c r="BH19" s="36">
        <f t="shared" ref="BH19:BZ19" si="17">BH22-BH21</f>
        <v>1370</v>
      </c>
      <c r="BI19" s="36">
        <f t="shared" si="17"/>
        <v>580</v>
      </c>
      <c r="BJ19" s="36">
        <f t="shared" si="17"/>
        <v>710</v>
      </c>
      <c r="BK19" s="36">
        <f t="shared" si="17"/>
        <v>660</v>
      </c>
      <c r="BL19" s="36">
        <f t="shared" si="17"/>
        <v>570</v>
      </c>
      <c r="BM19" s="36">
        <f t="shared" si="17"/>
        <v>160</v>
      </c>
      <c r="BN19" s="36">
        <f t="shared" si="17"/>
        <v>1680</v>
      </c>
      <c r="BO19" s="36">
        <f t="shared" si="17"/>
        <v>340</v>
      </c>
      <c r="BP19" s="36">
        <f t="shared" si="17"/>
        <v>2860</v>
      </c>
      <c r="BQ19" s="36">
        <f t="shared" si="17"/>
        <v>1520</v>
      </c>
      <c r="BR19" s="36">
        <f t="shared" si="17"/>
        <v>1370</v>
      </c>
      <c r="BS19" s="36">
        <f t="shared" si="17"/>
        <v>1030</v>
      </c>
      <c r="BT19" s="36">
        <f t="shared" si="17"/>
        <v>3530</v>
      </c>
      <c r="BU19" s="36">
        <f t="shared" si="17"/>
        <v>3320</v>
      </c>
      <c r="BV19" s="36">
        <f t="shared" si="17"/>
        <v>1020</v>
      </c>
      <c r="BW19" s="36">
        <f t="shared" si="17"/>
        <v>3320</v>
      </c>
      <c r="BX19" s="36">
        <f t="shared" si="17"/>
        <v>2680</v>
      </c>
      <c r="BY19" s="36">
        <f t="shared" si="17"/>
        <v>1710</v>
      </c>
      <c r="BZ19" s="36">
        <f t="shared" si="17"/>
        <v>1730</v>
      </c>
      <c r="CA19" s="36">
        <f>CA22-CA21</f>
        <v>710</v>
      </c>
      <c r="CB19" s="36">
        <f>CB22-CB21</f>
        <v>3800</v>
      </c>
      <c r="CC19" s="36">
        <f>CC22-CC21</f>
        <v>4240</v>
      </c>
      <c r="CD19" s="36">
        <f>CD22-CD21</f>
        <v>3470</v>
      </c>
      <c r="CE19" s="142"/>
      <c r="CF19" s="143"/>
      <c r="CG19" s="149" t="s">
        <v>21</v>
      </c>
      <c r="CH19" s="150"/>
      <c r="CI19" s="36">
        <f t="shared" ref="CI19:CN19" si="18">CI22-CI21</f>
        <v>1640</v>
      </c>
      <c r="CJ19" s="36">
        <f t="shared" si="18"/>
        <v>970</v>
      </c>
      <c r="CK19" s="36">
        <f t="shared" si="18"/>
        <v>4140</v>
      </c>
      <c r="CL19" s="36">
        <f t="shared" si="18"/>
        <v>4260</v>
      </c>
      <c r="CM19" s="36">
        <f t="shared" si="18"/>
        <v>3220</v>
      </c>
      <c r="CN19" s="36">
        <f t="shared" si="18"/>
        <v>4700</v>
      </c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</row>
    <row r="20" spans="2:109" ht="39" customHeight="1" x14ac:dyDescent="0.4">
      <c r="B20" s="154"/>
      <c r="C20" s="154"/>
      <c r="D20" s="149" t="s">
        <v>37</v>
      </c>
      <c r="E20" s="151"/>
      <c r="F20" s="36">
        <v>2081</v>
      </c>
      <c r="G20" s="36">
        <v>5214</v>
      </c>
      <c r="H20" s="36">
        <v>5359</v>
      </c>
      <c r="I20" s="36">
        <v>5224</v>
      </c>
      <c r="J20" s="36">
        <v>5709</v>
      </c>
      <c r="K20" s="36">
        <v>4130</v>
      </c>
      <c r="L20" s="36">
        <v>4809</v>
      </c>
      <c r="M20" s="36">
        <v>2336</v>
      </c>
      <c r="N20" s="36">
        <v>2493</v>
      </c>
      <c r="O20" s="36">
        <v>4796</v>
      </c>
      <c r="P20" s="36">
        <v>4625</v>
      </c>
      <c r="Q20" s="36">
        <v>2628</v>
      </c>
      <c r="R20" s="36">
        <v>3336</v>
      </c>
      <c r="S20" s="36">
        <v>5121</v>
      </c>
      <c r="T20" s="36">
        <v>5130</v>
      </c>
      <c r="U20" s="36">
        <v>5013</v>
      </c>
      <c r="V20" s="36">
        <v>2544</v>
      </c>
      <c r="W20" s="36">
        <v>900</v>
      </c>
      <c r="X20" s="36">
        <v>4013</v>
      </c>
      <c r="Y20" s="36">
        <v>4444</v>
      </c>
      <c r="Z20" s="36">
        <v>2815</v>
      </c>
      <c r="AA20" s="36">
        <v>4330</v>
      </c>
      <c r="AB20" s="36">
        <v>2493</v>
      </c>
      <c r="AC20" s="144"/>
      <c r="AD20" s="145"/>
      <c r="AE20" s="149" t="s">
        <v>37</v>
      </c>
      <c r="AF20" s="150"/>
      <c r="AG20" s="36">
        <v>3110</v>
      </c>
      <c r="AH20" s="36">
        <v>750</v>
      </c>
      <c r="AI20" s="36">
        <v>4380</v>
      </c>
      <c r="AJ20" s="36">
        <v>4221</v>
      </c>
      <c r="AK20" s="36">
        <v>3285</v>
      </c>
      <c r="AL20" s="36">
        <v>3132</v>
      </c>
      <c r="AM20" s="36">
        <v>2181</v>
      </c>
      <c r="AN20" s="36">
        <v>1918</v>
      </c>
      <c r="AO20" s="36">
        <v>4170</v>
      </c>
      <c r="AP20" s="36">
        <v>2866</v>
      </c>
      <c r="AQ20" s="36">
        <v>1634</v>
      </c>
      <c r="AR20" s="36">
        <v>581</v>
      </c>
      <c r="AS20" s="36">
        <v>1894</v>
      </c>
      <c r="AT20" s="36">
        <v>1586</v>
      </c>
      <c r="AU20" s="36">
        <v>2227</v>
      </c>
      <c r="AV20" s="36">
        <v>686</v>
      </c>
      <c r="AW20" s="36">
        <v>1644</v>
      </c>
      <c r="AX20" s="36">
        <v>900</v>
      </c>
      <c r="AY20" s="36">
        <v>581</v>
      </c>
      <c r="AZ20" s="36">
        <v>1994</v>
      </c>
      <c r="BA20" s="36">
        <v>1900</v>
      </c>
      <c r="BB20" s="36">
        <v>1385</v>
      </c>
      <c r="BC20" s="36">
        <v>634</v>
      </c>
      <c r="BD20" s="144"/>
      <c r="BE20" s="145"/>
      <c r="BF20" s="149" t="s">
        <v>37</v>
      </c>
      <c r="BG20" s="150"/>
      <c r="BH20" s="36">
        <v>1650</v>
      </c>
      <c r="BI20" s="36">
        <v>894</v>
      </c>
      <c r="BJ20" s="36">
        <v>900</v>
      </c>
      <c r="BK20" s="36">
        <v>994</v>
      </c>
      <c r="BL20" s="36">
        <v>1000</v>
      </c>
      <c r="BM20" s="36">
        <v>630</v>
      </c>
      <c r="BN20" s="36">
        <v>2963</v>
      </c>
      <c r="BO20" s="36">
        <v>686</v>
      </c>
      <c r="BP20" s="36">
        <v>3493</v>
      </c>
      <c r="BQ20" s="36">
        <v>2750</v>
      </c>
      <c r="BR20" s="36">
        <v>1790</v>
      </c>
      <c r="BS20" s="36">
        <v>1379</v>
      </c>
      <c r="BT20" s="36">
        <v>3784</v>
      </c>
      <c r="BU20" s="36">
        <v>3750</v>
      </c>
      <c r="BV20" s="36">
        <v>1320</v>
      </c>
      <c r="BW20" s="36">
        <v>4383</v>
      </c>
      <c r="BX20" s="36">
        <v>3430</v>
      </c>
      <c r="BY20" s="36">
        <v>3013</v>
      </c>
      <c r="BZ20" s="36">
        <v>2540</v>
      </c>
      <c r="CA20" s="36">
        <v>1900</v>
      </c>
      <c r="CB20" s="36">
        <v>4251</v>
      </c>
      <c r="CC20" s="36">
        <v>4480</v>
      </c>
      <c r="CD20" s="36">
        <v>4269</v>
      </c>
      <c r="CE20" s="144"/>
      <c r="CF20" s="145"/>
      <c r="CG20" s="149" t="s">
        <v>37</v>
      </c>
      <c r="CH20" s="150"/>
      <c r="CI20" s="36">
        <v>2000</v>
      </c>
      <c r="CJ20" s="36">
        <v>1660</v>
      </c>
      <c r="CK20" s="36">
        <v>5459</v>
      </c>
      <c r="CL20" s="36">
        <v>4570</v>
      </c>
      <c r="CM20" s="36">
        <v>4625</v>
      </c>
      <c r="CN20" s="36">
        <v>4967</v>
      </c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</row>
    <row r="21" spans="2:109" ht="39" customHeight="1" x14ac:dyDescent="0.4">
      <c r="B21" s="140" t="s">
        <v>38</v>
      </c>
      <c r="C21" s="141"/>
      <c r="D21" s="146" t="s">
        <v>8</v>
      </c>
      <c r="E21" s="148"/>
      <c r="F21" s="36">
        <v>14300</v>
      </c>
      <c r="G21" s="36">
        <v>14700</v>
      </c>
      <c r="H21" s="36">
        <v>15900</v>
      </c>
      <c r="I21" s="36">
        <v>15400</v>
      </c>
      <c r="J21" s="36">
        <v>15400</v>
      </c>
      <c r="K21" s="36">
        <v>15100</v>
      </c>
      <c r="L21" s="36">
        <v>15700</v>
      </c>
      <c r="M21" s="36">
        <v>15800</v>
      </c>
      <c r="N21" s="36">
        <v>15900</v>
      </c>
      <c r="O21" s="36">
        <v>15800</v>
      </c>
      <c r="P21" s="36">
        <v>14900</v>
      </c>
      <c r="Q21" s="36">
        <v>13700</v>
      </c>
      <c r="R21" s="36">
        <v>15700</v>
      </c>
      <c r="S21" s="36">
        <v>15900</v>
      </c>
      <c r="T21" s="36">
        <v>14300</v>
      </c>
      <c r="U21" s="36">
        <v>15200</v>
      </c>
      <c r="V21" s="36">
        <v>15400</v>
      </c>
      <c r="W21" s="36">
        <v>14100</v>
      </c>
      <c r="X21" s="36">
        <v>15000</v>
      </c>
      <c r="Y21" s="36">
        <v>15000</v>
      </c>
      <c r="Z21" s="36">
        <v>14900</v>
      </c>
      <c r="AA21" s="36">
        <v>15500</v>
      </c>
      <c r="AB21" s="36">
        <v>15500</v>
      </c>
      <c r="AC21" s="140" t="s">
        <v>38</v>
      </c>
      <c r="AD21" s="141"/>
      <c r="AE21" s="146" t="s">
        <v>8</v>
      </c>
      <c r="AF21" s="147"/>
      <c r="AG21" s="36">
        <v>15600</v>
      </c>
      <c r="AH21" s="36">
        <v>16700</v>
      </c>
      <c r="AI21" s="36">
        <v>16300</v>
      </c>
      <c r="AJ21" s="36">
        <v>17200</v>
      </c>
      <c r="AK21" s="36">
        <v>16700</v>
      </c>
      <c r="AL21" s="36">
        <v>16300</v>
      </c>
      <c r="AM21" s="36">
        <v>16000</v>
      </c>
      <c r="AN21" s="36">
        <v>16800</v>
      </c>
      <c r="AO21" s="36">
        <v>17100</v>
      </c>
      <c r="AP21" s="36">
        <v>17200</v>
      </c>
      <c r="AQ21" s="36">
        <v>17500</v>
      </c>
      <c r="AR21" s="36">
        <v>21900</v>
      </c>
      <c r="AS21" s="36">
        <v>16600</v>
      </c>
      <c r="AT21" s="36">
        <v>17000</v>
      </c>
      <c r="AU21" s="36">
        <v>17000</v>
      </c>
      <c r="AV21" s="36">
        <v>17900</v>
      </c>
      <c r="AW21" s="36">
        <v>17700</v>
      </c>
      <c r="AX21" s="36">
        <v>18200</v>
      </c>
      <c r="AY21" s="36">
        <v>18200</v>
      </c>
      <c r="AZ21" s="36">
        <v>15900</v>
      </c>
      <c r="BA21" s="36">
        <v>16800</v>
      </c>
      <c r="BB21" s="36">
        <v>18100</v>
      </c>
      <c r="BC21" s="36">
        <v>16800</v>
      </c>
      <c r="BD21" s="140" t="s">
        <v>38</v>
      </c>
      <c r="BE21" s="141"/>
      <c r="BF21" s="146" t="s">
        <v>8</v>
      </c>
      <c r="BG21" s="147"/>
      <c r="BH21" s="36">
        <v>16700</v>
      </c>
      <c r="BI21" s="36">
        <v>18700</v>
      </c>
      <c r="BJ21" s="36">
        <v>18400</v>
      </c>
      <c r="BK21" s="36">
        <v>16900</v>
      </c>
      <c r="BL21" s="36">
        <v>17200</v>
      </c>
      <c r="BM21" s="36">
        <v>18600</v>
      </c>
      <c r="BN21" s="36">
        <v>15400</v>
      </c>
      <c r="BO21" s="36">
        <v>17700</v>
      </c>
      <c r="BP21" s="36">
        <v>15100</v>
      </c>
      <c r="BQ21" s="36">
        <v>17100</v>
      </c>
      <c r="BR21" s="36">
        <v>18600</v>
      </c>
      <c r="BS21" s="36">
        <v>16700</v>
      </c>
      <c r="BT21" s="36">
        <v>16300</v>
      </c>
      <c r="BU21" s="36">
        <v>15400</v>
      </c>
      <c r="BV21" s="36">
        <v>16800</v>
      </c>
      <c r="BW21" s="36">
        <v>15000</v>
      </c>
      <c r="BX21" s="36">
        <v>16100</v>
      </c>
      <c r="BY21" s="36">
        <v>16500</v>
      </c>
      <c r="BZ21" s="36">
        <v>16300</v>
      </c>
      <c r="CA21" s="36">
        <v>16500</v>
      </c>
      <c r="CB21" s="36">
        <v>15500</v>
      </c>
      <c r="CC21" s="36">
        <v>15500</v>
      </c>
      <c r="CD21" s="36">
        <v>15400</v>
      </c>
      <c r="CE21" s="140" t="s">
        <v>38</v>
      </c>
      <c r="CF21" s="141"/>
      <c r="CG21" s="146" t="s">
        <v>8</v>
      </c>
      <c r="CH21" s="147"/>
      <c r="CI21" s="36">
        <v>14700</v>
      </c>
      <c r="CJ21" s="36">
        <v>17100</v>
      </c>
      <c r="CK21" s="36">
        <v>16500</v>
      </c>
      <c r="CL21" s="36">
        <v>15400</v>
      </c>
      <c r="CM21" s="36">
        <v>14600</v>
      </c>
      <c r="CN21" s="36">
        <v>15400</v>
      </c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</row>
    <row r="22" spans="2:109" ht="39" customHeight="1" x14ac:dyDescent="0.4">
      <c r="B22" s="142"/>
      <c r="C22" s="143"/>
      <c r="D22" s="146" t="s">
        <v>7</v>
      </c>
      <c r="E22" s="148"/>
      <c r="F22" s="36">
        <f t="shared" ref="F22:M22" si="19">F24+F25</f>
        <v>14890</v>
      </c>
      <c r="G22" s="36">
        <f t="shared" si="19"/>
        <v>19150</v>
      </c>
      <c r="H22" s="36">
        <f t="shared" si="19"/>
        <v>20890</v>
      </c>
      <c r="I22" s="36">
        <f t="shared" si="19"/>
        <v>20270</v>
      </c>
      <c r="J22" s="36">
        <f t="shared" si="19"/>
        <v>19960</v>
      </c>
      <c r="K22" s="36">
        <f t="shared" si="19"/>
        <v>18740</v>
      </c>
      <c r="L22" s="36">
        <f t="shared" si="19"/>
        <v>19170</v>
      </c>
      <c r="M22" s="36">
        <f t="shared" si="19"/>
        <v>16900</v>
      </c>
      <c r="N22" s="36">
        <f t="shared" ref="N22:X22" si="20">N24+N25</f>
        <v>17450</v>
      </c>
      <c r="O22" s="36">
        <f t="shared" si="20"/>
        <v>20350</v>
      </c>
      <c r="P22" s="36">
        <f t="shared" si="20"/>
        <v>18200</v>
      </c>
      <c r="Q22" s="36">
        <f t="shared" si="20"/>
        <v>14860</v>
      </c>
      <c r="R22" s="36">
        <f t="shared" si="20"/>
        <v>17850</v>
      </c>
      <c r="S22" s="36">
        <f t="shared" si="20"/>
        <v>20020</v>
      </c>
      <c r="T22" s="36">
        <f t="shared" si="20"/>
        <v>19280</v>
      </c>
      <c r="U22" s="36">
        <f t="shared" si="20"/>
        <v>18960</v>
      </c>
      <c r="V22" s="36">
        <f t="shared" si="20"/>
        <v>17100</v>
      </c>
      <c r="W22" s="36">
        <f t="shared" si="20"/>
        <v>14270</v>
      </c>
      <c r="X22" s="36">
        <f t="shared" si="20"/>
        <v>17280</v>
      </c>
      <c r="Y22" s="36">
        <f>Y24+Y25</f>
        <v>18520</v>
      </c>
      <c r="Z22" s="36">
        <f>Z24+Z25</f>
        <v>15940</v>
      </c>
      <c r="AA22" s="36">
        <f>AA24+AA25</f>
        <v>19580</v>
      </c>
      <c r="AB22" s="36">
        <f>AB24+AB25</f>
        <v>17030</v>
      </c>
      <c r="AC22" s="142"/>
      <c r="AD22" s="143"/>
      <c r="AE22" s="146" t="s">
        <v>7</v>
      </c>
      <c r="AF22" s="147"/>
      <c r="AG22" s="36">
        <f>AG24+AG25</f>
        <v>17930</v>
      </c>
      <c r="AH22" s="36">
        <f>AH24+AH25</f>
        <v>17220</v>
      </c>
      <c r="AI22" s="36">
        <f>AI24+AI25</f>
        <v>20200</v>
      </c>
      <c r="AJ22" s="36">
        <f>AJ24+AJ25</f>
        <v>20570</v>
      </c>
      <c r="AK22" s="36">
        <f t="shared" ref="AK22:AY22" si="21">AK24+AK25</f>
        <v>19310</v>
      </c>
      <c r="AL22" s="36">
        <f t="shared" si="21"/>
        <v>19010</v>
      </c>
      <c r="AM22" s="36">
        <f t="shared" si="21"/>
        <v>17040</v>
      </c>
      <c r="AN22" s="36">
        <f t="shared" si="21"/>
        <v>18260</v>
      </c>
      <c r="AO22" s="36">
        <f t="shared" si="21"/>
        <v>21070</v>
      </c>
      <c r="AP22" s="36">
        <f t="shared" si="21"/>
        <v>19750</v>
      </c>
      <c r="AQ22" s="36">
        <f t="shared" si="21"/>
        <v>18680</v>
      </c>
      <c r="AR22" s="36">
        <f t="shared" si="21"/>
        <v>22100</v>
      </c>
      <c r="AS22" s="36">
        <f t="shared" si="21"/>
        <v>18150</v>
      </c>
      <c r="AT22" s="36">
        <f t="shared" si="21"/>
        <v>17990</v>
      </c>
      <c r="AU22" s="36">
        <f t="shared" si="21"/>
        <v>18100</v>
      </c>
      <c r="AV22" s="36">
        <f t="shared" si="21"/>
        <v>18400</v>
      </c>
      <c r="AW22" s="36">
        <f t="shared" si="21"/>
        <v>19040</v>
      </c>
      <c r="AX22" s="36">
        <f t="shared" si="21"/>
        <v>18700</v>
      </c>
      <c r="AY22" s="36">
        <f t="shared" si="21"/>
        <v>18500</v>
      </c>
      <c r="AZ22" s="36">
        <f>AZ24+AZ25</f>
        <v>17420</v>
      </c>
      <c r="BA22" s="36">
        <f>BA24+BA25</f>
        <v>17870</v>
      </c>
      <c r="BB22" s="36">
        <f>BB24+BB25</f>
        <v>18610</v>
      </c>
      <c r="BC22" s="36">
        <f>BC24+BC25</f>
        <v>17180</v>
      </c>
      <c r="BD22" s="142"/>
      <c r="BE22" s="143"/>
      <c r="BF22" s="146" t="s">
        <v>7</v>
      </c>
      <c r="BG22" s="147"/>
      <c r="BH22" s="36">
        <f>BH24+BH25</f>
        <v>18070</v>
      </c>
      <c r="BI22" s="36">
        <f>BI24+BI25</f>
        <v>19280</v>
      </c>
      <c r="BJ22" s="36">
        <f>BJ24+BJ25</f>
        <v>19110</v>
      </c>
      <c r="BK22" s="36">
        <f>BK24+BK25</f>
        <v>17560</v>
      </c>
      <c r="BL22" s="36">
        <f t="shared" ref="BL22:BZ22" si="22">BL24+BL25</f>
        <v>17770</v>
      </c>
      <c r="BM22" s="36">
        <f t="shared" si="22"/>
        <v>18760</v>
      </c>
      <c r="BN22" s="36">
        <f t="shared" si="22"/>
        <v>17080</v>
      </c>
      <c r="BO22" s="36">
        <f t="shared" si="22"/>
        <v>18040</v>
      </c>
      <c r="BP22" s="36">
        <f t="shared" si="22"/>
        <v>17960</v>
      </c>
      <c r="BQ22" s="36">
        <f t="shared" si="22"/>
        <v>18620</v>
      </c>
      <c r="BR22" s="36">
        <f t="shared" si="22"/>
        <v>19970</v>
      </c>
      <c r="BS22" s="36">
        <f t="shared" si="22"/>
        <v>17730</v>
      </c>
      <c r="BT22" s="36">
        <f t="shared" si="22"/>
        <v>19830</v>
      </c>
      <c r="BU22" s="36">
        <f t="shared" si="22"/>
        <v>18720</v>
      </c>
      <c r="BV22" s="36">
        <f t="shared" si="22"/>
        <v>17820</v>
      </c>
      <c r="BW22" s="36">
        <f t="shared" si="22"/>
        <v>18320</v>
      </c>
      <c r="BX22" s="36">
        <f t="shared" si="22"/>
        <v>18780</v>
      </c>
      <c r="BY22" s="36">
        <f t="shared" si="22"/>
        <v>18210</v>
      </c>
      <c r="BZ22" s="36">
        <f t="shared" si="22"/>
        <v>18030</v>
      </c>
      <c r="CA22" s="36">
        <f>CA24+CA25</f>
        <v>17210</v>
      </c>
      <c r="CB22" s="36">
        <f>CB24+CB25</f>
        <v>19300</v>
      </c>
      <c r="CC22" s="36">
        <f>CC24+CC25</f>
        <v>19740</v>
      </c>
      <c r="CD22" s="36">
        <f>CD24+CD25</f>
        <v>18870</v>
      </c>
      <c r="CE22" s="142"/>
      <c r="CF22" s="143"/>
      <c r="CG22" s="146" t="s">
        <v>7</v>
      </c>
      <c r="CH22" s="147"/>
      <c r="CI22" s="36">
        <f t="shared" ref="CI22:CN22" si="23">CI24+CI25</f>
        <v>16340</v>
      </c>
      <c r="CJ22" s="36">
        <f t="shared" si="23"/>
        <v>18070</v>
      </c>
      <c r="CK22" s="36">
        <f t="shared" si="23"/>
        <v>20640</v>
      </c>
      <c r="CL22" s="36">
        <f t="shared" si="23"/>
        <v>19660</v>
      </c>
      <c r="CM22" s="36">
        <f t="shared" si="23"/>
        <v>17820</v>
      </c>
      <c r="CN22" s="36">
        <f t="shared" si="23"/>
        <v>20100</v>
      </c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</row>
    <row r="23" spans="2:109" ht="39" customHeight="1" x14ac:dyDescent="0.4">
      <c r="B23" s="142"/>
      <c r="C23" s="143"/>
      <c r="D23" s="137" t="s">
        <v>6</v>
      </c>
      <c r="E23" s="85" t="s">
        <v>5</v>
      </c>
      <c r="F23" s="36" t="s">
        <v>16</v>
      </c>
      <c r="G23" s="36" t="s">
        <v>16</v>
      </c>
      <c r="H23" s="36" t="s">
        <v>16</v>
      </c>
      <c r="I23" s="36" t="s">
        <v>16</v>
      </c>
      <c r="J23" s="36" t="s">
        <v>16</v>
      </c>
      <c r="K23" s="36" t="s">
        <v>16</v>
      </c>
      <c r="L23" s="36" t="s">
        <v>16</v>
      </c>
      <c r="M23" s="36" t="s">
        <v>16</v>
      </c>
      <c r="N23" s="36" t="s">
        <v>16</v>
      </c>
      <c r="O23" s="36" t="s">
        <v>16</v>
      </c>
      <c r="P23" s="36" t="s">
        <v>16</v>
      </c>
      <c r="Q23" s="36" t="s">
        <v>16</v>
      </c>
      <c r="R23" s="36" t="s">
        <v>16</v>
      </c>
      <c r="S23" s="36" t="s">
        <v>16</v>
      </c>
      <c r="T23" s="36" t="s">
        <v>16</v>
      </c>
      <c r="U23" s="36" t="s">
        <v>16</v>
      </c>
      <c r="V23" s="36" t="s">
        <v>16</v>
      </c>
      <c r="W23" s="36" t="s">
        <v>16</v>
      </c>
      <c r="X23" s="36" t="s">
        <v>16</v>
      </c>
      <c r="Y23" s="36" t="s">
        <v>16</v>
      </c>
      <c r="Z23" s="36" t="s">
        <v>16</v>
      </c>
      <c r="AA23" s="36" t="s">
        <v>16</v>
      </c>
      <c r="AB23" s="36" t="s">
        <v>16</v>
      </c>
      <c r="AC23" s="142"/>
      <c r="AD23" s="143"/>
      <c r="AE23" s="137" t="s">
        <v>6</v>
      </c>
      <c r="AF23" s="85" t="s">
        <v>5</v>
      </c>
      <c r="AG23" s="36" t="s">
        <v>16</v>
      </c>
      <c r="AH23" s="36" t="s">
        <v>16</v>
      </c>
      <c r="AI23" s="36" t="s">
        <v>16</v>
      </c>
      <c r="AJ23" s="36" t="s">
        <v>16</v>
      </c>
      <c r="AK23" s="36" t="s">
        <v>16</v>
      </c>
      <c r="AL23" s="36" t="s">
        <v>16</v>
      </c>
      <c r="AM23" s="36" t="s">
        <v>16</v>
      </c>
      <c r="AN23" s="36" t="s">
        <v>16</v>
      </c>
      <c r="AO23" s="36" t="s">
        <v>16</v>
      </c>
      <c r="AP23" s="36" t="s">
        <v>16</v>
      </c>
      <c r="AQ23" s="36" t="s">
        <v>16</v>
      </c>
      <c r="AR23" s="36" t="s">
        <v>16</v>
      </c>
      <c r="AS23" s="36" t="s">
        <v>16</v>
      </c>
      <c r="AT23" s="36" t="s">
        <v>16</v>
      </c>
      <c r="AU23" s="36" t="s">
        <v>16</v>
      </c>
      <c r="AV23" s="36" t="s">
        <v>16</v>
      </c>
      <c r="AW23" s="36" t="s">
        <v>16</v>
      </c>
      <c r="AX23" s="36" t="s">
        <v>16</v>
      </c>
      <c r="AY23" s="36" t="s">
        <v>16</v>
      </c>
      <c r="AZ23" s="36" t="s">
        <v>16</v>
      </c>
      <c r="BA23" s="36" t="s">
        <v>16</v>
      </c>
      <c r="BB23" s="36" t="s">
        <v>16</v>
      </c>
      <c r="BC23" s="36" t="s">
        <v>16</v>
      </c>
      <c r="BD23" s="142"/>
      <c r="BE23" s="143"/>
      <c r="BF23" s="137" t="s">
        <v>6</v>
      </c>
      <c r="BG23" s="85" t="s">
        <v>5</v>
      </c>
      <c r="BH23" s="36" t="s">
        <v>16</v>
      </c>
      <c r="BI23" s="36" t="s">
        <v>16</v>
      </c>
      <c r="BJ23" s="36" t="s">
        <v>16</v>
      </c>
      <c r="BK23" s="36" t="s">
        <v>16</v>
      </c>
      <c r="BL23" s="36" t="s">
        <v>16</v>
      </c>
      <c r="BM23" s="36" t="s">
        <v>16</v>
      </c>
      <c r="BN23" s="36" t="s">
        <v>16</v>
      </c>
      <c r="BO23" s="36" t="s">
        <v>16</v>
      </c>
      <c r="BP23" s="36" t="s">
        <v>16</v>
      </c>
      <c r="BQ23" s="36" t="s">
        <v>16</v>
      </c>
      <c r="BR23" s="36" t="s">
        <v>16</v>
      </c>
      <c r="BS23" s="36" t="s">
        <v>16</v>
      </c>
      <c r="BT23" s="36" t="s">
        <v>16</v>
      </c>
      <c r="BU23" s="36" t="s">
        <v>16</v>
      </c>
      <c r="BV23" s="36" t="s">
        <v>16</v>
      </c>
      <c r="BW23" s="36" t="s">
        <v>16</v>
      </c>
      <c r="BX23" s="36" t="s">
        <v>16</v>
      </c>
      <c r="BY23" s="36" t="s">
        <v>16</v>
      </c>
      <c r="BZ23" s="36" t="s">
        <v>16</v>
      </c>
      <c r="CA23" s="36" t="s">
        <v>16</v>
      </c>
      <c r="CB23" s="36" t="s">
        <v>16</v>
      </c>
      <c r="CC23" s="36" t="s">
        <v>16</v>
      </c>
      <c r="CD23" s="36" t="s">
        <v>16</v>
      </c>
      <c r="CE23" s="142"/>
      <c r="CF23" s="143"/>
      <c r="CG23" s="137" t="s">
        <v>6</v>
      </c>
      <c r="CH23" s="85" t="s">
        <v>5</v>
      </c>
      <c r="CI23" s="36" t="s">
        <v>16</v>
      </c>
      <c r="CJ23" s="36" t="s">
        <v>16</v>
      </c>
      <c r="CK23" s="36" t="s">
        <v>16</v>
      </c>
      <c r="CL23" s="36" t="s">
        <v>16</v>
      </c>
      <c r="CM23" s="36" t="s">
        <v>16</v>
      </c>
      <c r="CN23" s="36" t="s">
        <v>16</v>
      </c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</row>
    <row r="24" spans="2:109" ht="48" customHeight="1" x14ac:dyDescent="0.4">
      <c r="B24" s="142"/>
      <c r="C24" s="143"/>
      <c r="D24" s="138"/>
      <c r="E24" s="83" t="s">
        <v>4</v>
      </c>
      <c r="F24" s="36">
        <v>7500</v>
      </c>
      <c r="G24" s="36">
        <v>6750</v>
      </c>
      <c r="H24" s="36">
        <v>7500</v>
      </c>
      <c r="I24" s="36">
        <v>7500</v>
      </c>
      <c r="J24" s="36">
        <v>7500</v>
      </c>
      <c r="K24" s="36">
        <v>7500</v>
      </c>
      <c r="L24" s="36">
        <v>7500</v>
      </c>
      <c r="M24" s="36">
        <v>7500</v>
      </c>
      <c r="N24" s="36">
        <v>8250</v>
      </c>
      <c r="O24" s="36">
        <v>7500</v>
      </c>
      <c r="P24" s="36">
        <v>6750</v>
      </c>
      <c r="Q24" s="36">
        <v>6750</v>
      </c>
      <c r="R24" s="36">
        <v>7500</v>
      </c>
      <c r="S24" s="36">
        <v>7500</v>
      </c>
      <c r="T24" s="36">
        <v>6750</v>
      </c>
      <c r="U24" s="36">
        <v>6750</v>
      </c>
      <c r="V24" s="36">
        <v>7500</v>
      </c>
      <c r="W24" s="36">
        <v>7500</v>
      </c>
      <c r="X24" s="36">
        <v>7500</v>
      </c>
      <c r="Y24" s="36">
        <v>7500</v>
      </c>
      <c r="Z24" s="36">
        <v>7500</v>
      </c>
      <c r="AA24" s="36">
        <v>7500</v>
      </c>
      <c r="AB24" s="36">
        <v>7500</v>
      </c>
      <c r="AC24" s="142"/>
      <c r="AD24" s="143"/>
      <c r="AE24" s="138"/>
      <c r="AF24" s="83" t="s">
        <v>4</v>
      </c>
      <c r="AG24" s="36">
        <v>7500</v>
      </c>
      <c r="AH24" s="36">
        <v>8250</v>
      </c>
      <c r="AI24" s="36">
        <v>7500</v>
      </c>
      <c r="AJ24" s="36">
        <v>8250</v>
      </c>
      <c r="AK24" s="36">
        <v>8250</v>
      </c>
      <c r="AL24" s="36">
        <v>7500</v>
      </c>
      <c r="AM24" s="36">
        <v>8250</v>
      </c>
      <c r="AN24" s="36">
        <v>8250</v>
      </c>
      <c r="AO24" s="36">
        <v>8250</v>
      </c>
      <c r="AP24" s="36">
        <v>8250</v>
      </c>
      <c r="AQ24" s="36">
        <v>9000</v>
      </c>
      <c r="AR24" s="36">
        <v>11250</v>
      </c>
      <c r="AS24" s="36">
        <v>7500</v>
      </c>
      <c r="AT24" s="36">
        <v>8250</v>
      </c>
      <c r="AU24" s="36">
        <v>8250</v>
      </c>
      <c r="AV24" s="36">
        <v>8250</v>
      </c>
      <c r="AW24" s="36">
        <v>8250</v>
      </c>
      <c r="AX24" s="36">
        <v>9000</v>
      </c>
      <c r="AY24" s="36">
        <v>9000</v>
      </c>
      <c r="AZ24" s="36">
        <v>7500</v>
      </c>
      <c r="BA24" s="36">
        <v>8250</v>
      </c>
      <c r="BB24" s="36">
        <v>9000</v>
      </c>
      <c r="BC24" s="36">
        <v>8250</v>
      </c>
      <c r="BD24" s="142"/>
      <c r="BE24" s="143"/>
      <c r="BF24" s="138"/>
      <c r="BG24" s="83" t="s">
        <v>4</v>
      </c>
      <c r="BH24" s="36">
        <v>7500</v>
      </c>
      <c r="BI24" s="36">
        <v>9000</v>
      </c>
      <c r="BJ24" s="36">
        <v>9000</v>
      </c>
      <c r="BK24" s="36">
        <v>8250</v>
      </c>
      <c r="BL24" s="36">
        <v>8250</v>
      </c>
      <c r="BM24" s="36">
        <v>9750</v>
      </c>
      <c r="BN24" s="36">
        <v>6750</v>
      </c>
      <c r="BO24" s="36">
        <v>8250</v>
      </c>
      <c r="BP24" s="36">
        <v>6750</v>
      </c>
      <c r="BQ24" s="36">
        <v>8250</v>
      </c>
      <c r="BR24" s="36">
        <v>9000</v>
      </c>
      <c r="BS24" s="36">
        <v>8250</v>
      </c>
      <c r="BT24" s="36">
        <v>7500</v>
      </c>
      <c r="BU24" s="36">
        <v>6750</v>
      </c>
      <c r="BV24" s="36">
        <v>8250</v>
      </c>
      <c r="BW24" s="36">
        <v>6750</v>
      </c>
      <c r="BX24" s="36">
        <v>7500</v>
      </c>
      <c r="BY24" s="36">
        <v>9000</v>
      </c>
      <c r="BZ24" s="36">
        <v>7500</v>
      </c>
      <c r="CA24" s="36">
        <v>8250</v>
      </c>
      <c r="CB24" s="36">
        <v>6750</v>
      </c>
      <c r="CC24" s="36">
        <v>6750</v>
      </c>
      <c r="CD24" s="36">
        <v>6750</v>
      </c>
      <c r="CE24" s="142"/>
      <c r="CF24" s="143"/>
      <c r="CG24" s="138"/>
      <c r="CH24" s="83" t="s">
        <v>4</v>
      </c>
      <c r="CI24" s="36">
        <v>6750</v>
      </c>
      <c r="CJ24" s="36">
        <v>8250</v>
      </c>
      <c r="CK24" s="36">
        <v>7500</v>
      </c>
      <c r="CL24" s="36">
        <v>6750</v>
      </c>
      <c r="CM24" s="36">
        <v>6750</v>
      </c>
      <c r="CN24" s="36">
        <v>6750</v>
      </c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</row>
    <row r="25" spans="2:109" ht="39" customHeight="1" x14ac:dyDescent="0.4">
      <c r="B25" s="142"/>
      <c r="C25" s="143"/>
      <c r="D25" s="138"/>
      <c r="E25" s="83" t="s">
        <v>3</v>
      </c>
      <c r="F25" s="36">
        <v>7390</v>
      </c>
      <c r="G25" s="36">
        <v>12400</v>
      </c>
      <c r="H25" s="36">
        <v>13390</v>
      </c>
      <c r="I25" s="36">
        <v>12770</v>
      </c>
      <c r="J25" s="36">
        <v>12460</v>
      </c>
      <c r="K25" s="36">
        <v>11240</v>
      </c>
      <c r="L25" s="36">
        <v>11670</v>
      </c>
      <c r="M25" s="36">
        <v>9400</v>
      </c>
      <c r="N25" s="36">
        <v>9200</v>
      </c>
      <c r="O25" s="36">
        <v>12850</v>
      </c>
      <c r="P25" s="36">
        <v>11450</v>
      </c>
      <c r="Q25" s="36">
        <v>8110</v>
      </c>
      <c r="R25" s="36">
        <v>10350</v>
      </c>
      <c r="S25" s="36">
        <v>12520</v>
      </c>
      <c r="T25" s="36">
        <v>12530</v>
      </c>
      <c r="U25" s="36">
        <v>12210</v>
      </c>
      <c r="V25" s="36">
        <v>9600</v>
      </c>
      <c r="W25" s="36">
        <v>6770</v>
      </c>
      <c r="X25" s="36">
        <v>9780</v>
      </c>
      <c r="Y25" s="36">
        <v>11020</v>
      </c>
      <c r="Z25" s="36">
        <v>8440</v>
      </c>
      <c r="AA25" s="36">
        <v>12080</v>
      </c>
      <c r="AB25" s="36">
        <v>9530</v>
      </c>
      <c r="AC25" s="142"/>
      <c r="AD25" s="143"/>
      <c r="AE25" s="138"/>
      <c r="AF25" s="83" t="s">
        <v>3</v>
      </c>
      <c r="AG25" s="36">
        <v>10430</v>
      </c>
      <c r="AH25" s="36">
        <v>8970</v>
      </c>
      <c r="AI25" s="36">
        <v>12700</v>
      </c>
      <c r="AJ25" s="36">
        <v>12320</v>
      </c>
      <c r="AK25" s="36">
        <v>11060</v>
      </c>
      <c r="AL25" s="36">
        <v>11510</v>
      </c>
      <c r="AM25" s="36">
        <v>8790</v>
      </c>
      <c r="AN25" s="36">
        <v>10010</v>
      </c>
      <c r="AO25" s="36">
        <v>12820</v>
      </c>
      <c r="AP25" s="36">
        <v>11500</v>
      </c>
      <c r="AQ25" s="36">
        <v>9680</v>
      </c>
      <c r="AR25" s="36">
        <v>10850</v>
      </c>
      <c r="AS25" s="36">
        <v>10650</v>
      </c>
      <c r="AT25" s="36">
        <v>9740</v>
      </c>
      <c r="AU25" s="36">
        <v>9850</v>
      </c>
      <c r="AV25" s="36">
        <v>10150</v>
      </c>
      <c r="AW25" s="36">
        <v>10790</v>
      </c>
      <c r="AX25" s="36">
        <v>9700</v>
      </c>
      <c r="AY25" s="36">
        <v>9500</v>
      </c>
      <c r="AZ25" s="36">
        <v>9920</v>
      </c>
      <c r="BA25" s="36">
        <v>9620</v>
      </c>
      <c r="BB25" s="36">
        <v>9610</v>
      </c>
      <c r="BC25" s="36">
        <v>8930</v>
      </c>
      <c r="BD25" s="142"/>
      <c r="BE25" s="143"/>
      <c r="BF25" s="138"/>
      <c r="BG25" s="83" t="s">
        <v>3</v>
      </c>
      <c r="BH25" s="36">
        <v>10570</v>
      </c>
      <c r="BI25" s="36">
        <v>10280</v>
      </c>
      <c r="BJ25" s="36">
        <v>10110</v>
      </c>
      <c r="BK25" s="36">
        <v>9310</v>
      </c>
      <c r="BL25" s="36">
        <v>9520</v>
      </c>
      <c r="BM25" s="36">
        <v>9010</v>
      </c>
      <c r="BN25" s="36">
        <v>10330</v>
      </c>
      <c r="BO25" s="36">
        <v>9790</v>
      </c>
      <c r="BP25" s="36">
        <v>11210</v>
      </c>
      <c r="BQ25" s="36">
        <v>10370</v>
      </c>
      <c r="BR25" s="36">
        <v>10970</v>
      </c>
      <c r="BS25" s="36">
        <v>9480</v>
      </c>
      <c r="BT25" s="36">
        <v>12330</v>
      </c>
      <c r="BU25" s="36">
        <v>11970</v>
      </c>
      <c r="BV25" s="36">
        <v>9570</v>
      </c>
      <c r="BW25" s="36">
        <v>11570</v>
      </c>
      <c r="BX25" s="36">
        <v>11280</v>
      </c>
      <c r="BY25" s="36">
        <v>9210</v>
      </c>
      <c r="BZ25" s="36">
        <v>10530</v>
      </c>
      <c r="CA25" s="36">
        <v>8960</v>
      </c>
      <c r="CB25" s="36">
        <v>12550</v>
      </c>
      <c r="CC25" s="36">
        <v>12990</v>
      </c>
      <c r="CD25" s="36">
        <v>12120</v>
      </c>
      <c r="CE25" s="142"/>
      <c r="CF25" s="143"/>
      <c r="CG25" s="138"/>
      <c r="CH25" s="83" t="s">
        <v>3</v>
      </c>
      <c r="CI25" s="36">
        <v>9590</v>
      </c>
      <c r="CJ25" s="36">
        <v>9820</v>
      </c>
      <c r="CK25" s="36">
        <v>13140</v>
      </c>
      <c r="CL25" s="36">
        <v>12910</v>
      </c>
      <c r="CM25" s="36">
        <v>11070</v>
      </c>
      <c r="CN25" s="36">
        <v>13350</v>
      </c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</row>
    <row r="26" spans="2:109" ht="39" customHeight="1" x14ac:dyDescent="0.4">
      <c r="B26" s="144"/>
      <c r="C26" s="145"/>
      <c r="D26" s="139"/>
      <c r="E26" s="85" t="s">
        <v>2</v>
      </c>
      <c r="F26" s="36" t="s">
        <v>16</v>
      </c>
      <c r="G26" s="36" t="s">
        <v>16</v>
      </c>
      <c r="H26" s="36" t="s">
        <v>16</v>
      </c>
      <c r="I26" s="36" t="s">
        <v>16</v>
      </c>
      <c r="J26" s="36" t="s">
        <v>16</v>
      </c>
      <c r="K26" s="36" t="s">
        <v>16</v>
      </c>
      <c r="L26" s="36" t="s">
        <v>16</v>
      </c>
      <c r="M26" s="36" t="s">
        <v>16</v>
      </c>
      <c r="N26" s="36" t="s">
        <v>16</v>
      </c>
      <c r="O26" s="36" t="s">
        <v>16</v>
      </c>
      <c r="P26" s="36" t="s">
        <v>16</v>
      </c>
      <c r="Q26" s="36" t="s">
        <v>16</v>
      </c>
      <c r="R26" s="36" t="s">
        <v>16</v>
      </c>
      <c r="S26" s="36" t="s">
        <v>16</v>
      </c>
      <c r="T26" s="36" t="s">
        <v>16</v>
      </c>
      <c r="U26" s="36" t="s">
        <v>16</v>
      </c>
      <c r="V26" s="36" t="s">
        <v>16</v>
      </c>
      <c r="W26" s="36" t="s">
        <v>16</v>
      </c>
      <c r="X26" s="36" t="s">
        <v>16</v>
      </c>
      <c r="Y26" s="36" t="s">
        <v>16</v>
      </c>
      <c r="Z26" s="36" t="s">
        <v>16</v>
      </c>
      <c r="AA26" s="36" t="s">
        <v>16</v>
      </c>
      <c r="AB26" s="36" t="s">
        <v>16</v>
      </c>
      <c r="AC26" s="144"/>
      <c r="AD26" s="145"/>
      <c r="AE26" s="139"/>
      <c r="AF26" s="85" t="s">
        <v>2</v>
      </c>
      <c r="AG26" s="36" t="s">
        <v>16</v>
      </c>
      <c r="AH26" s="36" t="s">
        <v>16</v>
      </c>
      <c r="AI26" s="36" t="s">
        <v>16</v>
      </c>
      <c r="AJ26" s="36" t="s">
        <v>16</v>
      </c>
      <c r="AK26" s="36" t="s">
        <v>16</v>
      </c>
      <c r="AL26" s="36" t="s">
        <v>16</v>
      </c>
      <c r="AM26" s="36" t="s">
        <v>16</v>
      </c>
      <c r="AN26" s="36" t="s">
        <v>16</v>
      </c>
      <c r="AO26" s="36" t="s">
        <v>16</v>
      </c>
      <c r="AP26" s="36" t="s">
        <v>16</v>
      </c>
      <c r="AQ26" s="36" t="s">
        <v>16</v>
      </c>
      <c r="AR26" s="36" t="s">
        <v>16</v>
      </c>
      <c r="AS26" s="36" t="s">
        <v>16</v>
      </c>
      <c r="AT26" s="36" t="s">
        <v>16</v>
      </c>
      <c r="AU26" s="36" t="s">
        <v>16</v>
      </c>
      <c r="AV26" s="36" t="s">
        <v>16</v>
      </c>
      <c r="AW26" s="36" t="s">
        <v>16</v>
      </c>
      <c r="AX26" s="36" t="s">
        <v>16</v>
      </c>
      <c r="AY26" s="36" t="s">
        <v>16</v>
      </c>
      <c r="AZ26" s="36" t="s">
        <v>16</v>
      </c>
      <c r="BA26" s="36" t="s">
        <v>16</v>
      </c>
      <c r="BB26" s="36" t="s">
        <v>16</v>
      </c>
      <c r="BC26" s="36" t="s">
        <v>16</v>
      </c>
      <c r="BD26" s="144"/>
      <c r="BE26" s="145"/>
      <c r="BF26" s="139"/>
      <c r="BG26" s="85" t="s">
        <v>2</v>
      </c>
      <c r="BH26" s="36" t="s">
        <v>16</v>
      </c>
      <c r="BI26" s="36" t="s">
        <v>16</v>
      </c>
      <c r="BJ26" s="36" t="s">
        <v>16</v>
      </c>
      <c r="BK26" s="36" t="s">
        <v>16</v>
      </c>
      <c r="BL26" s="36" t="s">
        <v>16</v>
      </c>
      <c r="BM26" s="36" t="s">
        <v>16</v>
      </c>
      <c r="BN26" s="36" t="s">
        <v>16</v>
      </c>
      <c r="BO26" s="36" t="s">
        <v>16</v>
      </c>
      <c r="BP26" s="36" t="s">
        <v>16</v>
      </c>
      <c r="BQ26" s="36" t="s">
        <v>16</v>
      </c>
      <c r="BR26" s="36" t="s">
        <v>16</v>
      </c>
      <c r="BS26" s="36" t="s">
        <v>16</v>
      </c>
      <c r="BT26" s="36" t="s">
        <v>16</v>
      </c>
      <c r="BU26" s="36" t="s">
        <v>16</v>
      </c>
      <c r="BV26" s="36" t="s">
        <v>16</v>
      </c>
      <c r="BW26" s="36" t="s">
        <v>16</v>
      </c>
      <c r="BX26" s="36" t="s">
        <v>16</v>
      </c>
      <c r="BY26" s="36" t="s">
        <v>16</v>
      </c>
      <c r="BZ26" s="36" t="s">
        <v>16</v>
      </c>
      <c r="CA26" s="36" t="s">
        <v>16</v>
      </c>
      <c r="CB26" s="36" t="s">
        <v>16</v>
      </c>
      <c r="CC26" s="36" t="s">
        <v>16</v>
      </c>
      <c r="CD26" s="36" t="s">
        <v>16</v>
      </c>
      <c r="CE26" s="144"/>
      <c r="CF26" s="145"/>
      <c r="CG26" s="139"/>
      <c r="CH26" s="85" t="s">
        <v>2</v>
      </c>
      <c r="CI26" s="36" t="s">
        <v>16</v>
      </c>
      <c r="CJ26" s="36" t="s">
        <v>16</v>
      </c>
      <c r="CK26" s="36" t="s">
        <v>16</v>
      </c>
      <c r="CL26" s="36" t="s">
        <v>16</v>
      </c>
      <c r="CM26" s="36" t="s">
        <v>16</v>
      </c>
      <c r="CN26" s="36" t="s">
        <v>16</v>
      </c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</row>
    <row r="27" spans="2:109" ht="19.5" customHeight="1" x14ac:dyDescent="0.4">
      <c r="F27" s="86"/>
      <c r="AJ27" s="69"/>
      <c r="BK27" s="69"/>
      <c r="CL27" s="69"/>
    </row>
    <row r="28" spans="2:109" ht="14.25" customHeight="1" x14ac:dyDescent="0.4"/>
    <row r="29" spans="2:109" ht="14.25" customHeight="1" x14ac:dyDescent="0.4"/>
    <row r="30" spans="2:109" ht="14.25" customHeight="1" x14ac:dyDescent="0.4"/>
    <row r="31" spans="2:109" ht="14.25" customHeight="1" x14ac:dyDescent="0.4"/>
    <row r="32" spans="2:109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B2:AB2"/>
    <mergeCell ref="B10:E10"/>
    <mergeCell ref="CG20:CH20"/>
    <mergeCell ref="B14:E17"/>
    <mergeCell ref="B18:C20"/>
    <mergeCell ref="D18:E18"/>
    <mergeCell ref="B11:E11"/>
    <mergeCell ref="B12:E13"/>
    <mergeCell ref="AC10:AF10"/>
    <mergeCell ref="AC12:AF13"/>
    <mergeCell ref="BF18:BG18"/>
    <mergeCell ref="BD18:BE20"/>
    <mergeCell ref="AE18:AF18"/>
    <mergeCell ref="BF20:BG20"/>
    <mergeCell ref="AC18:AD20"/>
    <mergeCell ref="CE2:DE2"/>
    <mergeCell ref="B21:C26"/>
    <mergeCell ref="D21:E21"/>
    <mergeCell ref="CE18:CF20"/>
    <mergeCell ref="CG18:CH18"/>
    <mergeCell ref="D19:E19"/>
    <mergeCell ref="AE19:AF19"/>
    <mergeCell ref="BF19:BG19"/>
    <mergeCell ref="CG19:CH19"/>
    <mergeCell ref="D20:E20"/>
    <mergeCell ref="AE20:AF20"/>
    <mergeCell ref="CE21:CF26"/>
    <mergeCell ref="CG21:CH21"/>
    <mergeCell ref="D22:E22"/>
    <mergeCell ref="AE22:AF22"/>
    <mergeCell ref="BF22:BG22"/>
    <mergeCell ref="CG22:CH22"/>
    <mergeCell ref="D23:D26"/>
    <mergeCell ref="AE23:AE26"/>
    <mergeCell ref="BF23:BF26"/>
    <mergeCell ref="CG23:CG26"/>
    <mergeCell ref="AC21:AD26"/>
    <mergeCell ref="BF21:BG21"/>
    <mergeCell ref="BD21:BE26"/>
    <mergeCell ref="AE21:AF21"/>
    <mergeCell ref="CE10:CH10"/>
    <mergeCell ref="CE11:CH11"/>
    <mergeCell ref="CE12:CH13"/>
    <mergeCell ref="CE14:CH17"/>
    <mergeCell ref="AC11:AF11"/>
    <mergeCell ref="AC14:AF17"/>
    <mergeCell ref="BD14:BG17"/>
    <mergeCell ref="AC2:BC2"/>
    <mergeCell ref="BD2:CD2"/>
    <mergeCell ref="BD10:BG10"/>
    <mergeCell ref="BD11:BG11"/>
    <mergeCell ref="BD12:BG13"/>
  </mergeCells>
  <phoneticPr fontId="6"/>
  <printOptions horizontalCentered="1"/>
  <pageMargins left="0.23622047244094491" right="0.23622047244094491" top="0.74803149606299213" bottom="0.55118110236220474" header="0.31496062992125984" footer="0.31496062992125984"/>
  <pageSetup paperSize="8" fitToWidth="4" orientation="landscape" r:id="rId1"/>
  <colBreaks count="3" manualBreakCount="3">
    <brk id="28" max="1048575" man="1"/>
    <brk id="55" max="26" man="1"/>
    <brk id="82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E41"/>
  <sheetViews>
    <sheetView view="pageBreakPreview" zoomScale="70" zoomScaleNormal="85" zoomScaleSheetLayoutView="70" workbookViewId="0"/>
  </sheetViews>
  <sheetFormatPr defaultColWidth="8" defaultRowHeight="13.5" x14ac:dyDescent="0.4"/>
  <cols>
    <col min="1" max="1" width="1.25" style="14" customWidth="1"/>
    <col min="2" max="2" width="7.125" style="14" customWidth="1"/>
    <col min="3" max="3" width="5.625" style="14" customWidth="1"/>
    <col min="4" max="4" width="3.5" style="14" customWidth="1"/>
    <col min="5" max="5" width="12.125" style="14" customWidth="1"/>
    <col min="6" max="28" width="6.625" style="15" customWidth="1"/>
    <col min="29" max="29" width="7.125" style="14" customWidth="1"/>
    <col min="30" max="30" width="5.625" style="14" customWidth="1"/>
    <col min="31" max="31" width="3.5" style="14" customWidth="1"/>
    <col min="32" max="32" width="12.125" style="14" customWidth="1"/>
    <col min="33" max="39" width="6.625" style="15" customWidth="1"/>
    <col min="40" max="55" width="6.625" style="14" customWidth="1"/>
    <col min="56" max="56" width="7.125" style="14" customWidth="1"/>
    <col min="57" max="57" width="5.625" style="14" customWidth="1"/>
    <col min="58" max="58" width="3.625" style="14" customWidth="1"/>
    <col min="59" max="59" width="12.125" style="14" customWidth="1"/>
    <col min="60" max="82" width="6.625" style="14" customWidth="1"/>
    <col min="83" max="83" width="7.125" style="14" customWidth="1"/>
    <col min="84" max="84" width="5.625" style="14" customWidth="1"/>
    <col min="85" max="85" width="3.625" style="14" customWidth="1"/>
    <col min="86" max="86" width="12.125" style="14" customWidth="1"/>
    <col min="87" max="109" width="6.625" style="14" customWidth="1"/>
    <col min="110" max="16384" width="8" style="14"/>
  </cols>
  <sheetData>
    <row r="1" spans="2:109" ht="27.75" customHeight="1" x14ac:dyDescent="0.4">
      <c r="B1" s="13"/>
      <c r="AC1" s="13"/>
      <c r="BD1" s="13"/>
      <c r="BH1" s="15"/>
      <c r="BI1" s="15"/>
      <c r="BJ1" s="15"/>
      <c r="BK1" s="15"/>
      <c r="BL1" s="15"/>
      <c r="BM1" s="15"/>
      <c r="BN1" s="15"/>
      <c r="CE1" s="13"/>
      <c r="CI1" s="15"/>
      <c r="CJ1" s="15"/>
      <c r="CK1" s="15"/>
      <c r="CL1" s="15"/>
      <c r="CM1" s="15"/>
      <c r="CN1" s="15"/>
      <c r="CO1" s="15"/>
    </row>
    <row r="2" spans="2:109" ht="27" customHeight="1" x14ac:dyDescent="0.4">
      <c r="B2" s="120" t="s">
        <v>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20" t="s">
        <v>30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 t="s">
        <v>30</v>
      </c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 t="s">
        <v>30</v>
      </c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</row>
    <row r="3" spans="2:109" ht="15.75" customHeight="1" x14ac:dyDescent="0.4">
      <c r="B3" s="16" t="s">
        <v>15</v>
      </c>
      <c r="C3" s="17"/>
      <c r="D3" s="17"/>
      <c r="E3" s="17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  <c r="BH3" s="15"/>
      <c r="BI3" s="15"/>
      <c r="BJ3" s="15"/>
      <c r="BK3" s="15"/>
      <c r="BL3" s="15"/>
      <c r="BM3" s="15"/>
      <c r="BN3" s="15"/>
      <c r="CE3" s="16" t="s">
        <v>15</v>
      </c>
      <c r="CF3" s="17"/>
      <c r="CG3" s="17"/>
      <c r="CH3" s="17"/>
      <c r="CI3" s="15"/>
      <c r="CJ3" s="15"/>
      <c r="CK3" s="15"/>
      <c r="CL3" s="15"/>
      <c r="CM3" s="15"/>
      <c r="CN3" s="15"/>
      <c r="CO3" s="15"/>
    </row>
    <row r="4" spans="2:109" ht="24.75" customHeight="1" x14ac:dyDescent="0.4">
      <c r="B4" s="18" t="s">
        <v>31</v>
      </c>
      <c r="C4" s="19"/>
      <c r="D4" s="19"/>
      <c r="E4" s="19"/>
      <c r="AC4" s="18" t="s">
        <v>31</v>
      </c>
      <c r="AD4" s="17"/>
      <c r="AE4" s="17"/>
      <c r="AF4" s="17"/>
      <c r="BD4" s="18" t="s">
        <v>31</v>
      </c>
      <c r="BE4" s="17"/>
      <c r="BF4" s="17"/>
      <c r="BG4" s="17"/>
      <c r="BH4" s="15"/>
      <c r="BI4" s="15"/>
      <c r="BJ4" s="15"/>
      <c r="BK4" s="15"/>
      <c r="BL4" s="15"/>
      <c r="BM4" s="15"/>
      <c r="BN4" s="15"/>
      <c r="CE4" s="18" t="s">
        <v>31</v>
      </c>
      <c r="CF4" s="17"/>
      <c r="CG4" s="17"/>
      <c r="CH4" s="17"/>
      <c r="CI4" s="15"/>
      <c r="CJ4" s="15"/>
      <c r="CK4" s="15"/>
      <c r="CL4" s="15"/>
      <c r="CM4" s="15"/>
      <c r="CN4" s="15"/>
      <c r="CO4" s="15"/>
    </row>
    <row r="5" spans="2:109" ht="24.75" customHeight="1" x14ac:dyDescent="0.4">
      <c r="B5" s="18" t="s">
        <v>32</v>
      </c>
      <c r="C5" s="19"/>
      <c r="D5" s="19"/>
      <c r="E5" s="19"/>
      <c r="AC5" s="18" t="s">
        <v>32</v>
      </c>
      <c r="AD5" s="17"/>
      <c r="AE5" s="17"/>
      <c r="AF5" s="17"/>
      <c r="BD5" s="18" t="s">
        <v>32</v>
      </c>
      <c r="BE5" s="17"/>
      <c r="BF5" s="17"/>
      <c r="BG5" s="17"/>
      <c r="BH5" s="15"/>
      <c r="BI5" s="15"/>
      <c r="BJ5" s="15"/>
      <c r="BK5" s="15"/>
      <c r="BL5" s="15"/>
      <c r="BM5" s="15"/>
      <c r="BN5" s="15"/>
      <c r="CE5" s="18" t="s">
        <v>32</v>
      </c>
      <c r="CF5" s="17"/>
      <c r="CG5" s="17"/>
      <c r="CH5" s="17"/>
      <c r="CI5" s="15"/>
      <c r="CJ5" s="15"/>
      <c r="CK5" s="15"/>
      <c r="CL5" s="15"/>
      <c r="CM5" s="15"/>
      <c r="CN5" s="15"/>
      <c r="CO5" s="15"/>
    </row>
    <row r="6" spans="2:109" ht="15" customHeight="1" x14ac:dyDescent="0.4">
      <c r="B6" s="18"/>
      <c r="C6" s="19"/>
      <c r="D6" s="19"/>
      <c r="E6" s="19"/>
      <c r="AC6" s="16"/>
      <c r="AD6" s="17"/>
      <c r="AE6" s="17"/>
      <c r="AF6" s="17"/>
      <c r="BD6" s="16"/>
      <c r="BE6" s="17"/>
      <c r="BF6" s="17"/>
      <c r="BG6" s="17"/>
      <c r="BH6" s="15"/>
      <c r="BI6" s="15"/>
      <c r="BJ6" s="15"/>
      <c r="BK6" s="15"/>
      <c r="BL6" s="15"/>
      <c r="BM6" s="15"/>
      <c r="BN6" s="15"/>
      <c r="CE6" s="16"/>
      <c r="CF6" s="17"/>
      <c r="CG6" s="17"/>
      <c r="CH6" s="17"/>
      <c r="CI6" s="15"/>
      <c r="CJ6" s="15"/>
      <c r="CK6" s="15"/>
      <c r="CL6" s="15"/>
      <c r="CM6" s="15"/>
      <c r="CN6" s="15"/>
      <c r="CO6" s="15"/>
    </row>
    <row r="7" spans="2:109" ht="21.75" customHeight="1" x14ac:dyDescent="0.4">
      <c r="B7" s="9" t="s">
        <v>14</v>
      </c>
      <c r="C7" s="9"/>
      <c r="D7" s="9"/>
      <c r="E7" s="19"/>
      <c r="AC7" s="9" t="s">
        <v>14</v>
      </c>
      <c r="AD7" s="9"/>
      <c r="AE7" s="9"/>
      <c r="AF7" s="19"/>
      <c r="BD7" s="9" t="s">
        <v>14</v>
      </c>
      <c r="BE7" s="9"/>
      <c r="BF7" s="9"/>
      <c r="BG7" s="19"/>
      <c r="BH7" s="15"/>
      <c r="BI7" s="15"/>
      <c r="BJ7" s="15"/>
      <c r="BK7" s="15"/>
      <c r="BL7" s="15"/>
      <c r="BM7" s="15"/>
      <c r="BN7" s="15"/>
      <c r="CE7" s="9" t="s">
        <v>14</v>
      </c>
      <c r="CF7" s="9"/>
      <c r="CG7" s="9"/>
      <c r="CH7" s="19"/>
      <c r="CI7" s="15"/>
      <c r="CJ7" s="15"/>
      <c r="CK7" s="15"/>
      <c r="CL7" s="15"/>
      <c r="CM7" s="15"/>
      <c r="CN7" s="15"/>
      <c r="CO7" s="15"/>
    </row>
    <row r="8" spans="2:109" ht="24.75" customHeight="1" x14ac:dyDescent="0.4">
      <c r="B8" s="9"/>
      <c r="C8" s="9"/>
      <c r="D8" s="11" t="s">
        <v>13</v>
      </c>
      <c r="E8" s="19"/>
      <c r="AC8" s="9"/>
      <c r="AD8" s="9"/>
      <c r="AE8" s="11" t="s">
        <v>13</v>
      </c>
      <c r="AF8" s="19"/>
      <c r="BD8" s="9"/>
      <c r="BE8" s="9"/>
      <c r="BF8" s="11" t="s">
        <v>13</v>
      </c>
      <c r="BG8" s="19"/>
      <c r="BH8" s="15"/>
      <c r="BI8" s="15"/>
      <c r="BJ8" s="15"/>
      <c r="BK8" s="15"/>
      <c r="BL8" s="15"/>
      <c r="BM8" s="15"/>
      <c r="BN8" s="15"/>
      <c r="CE8" s="9"/>
      <c r="CF8" s="9"/>
      <c r="CG8" s="11" t="s">
        <v>13</v>
      </c>
      <c r="CH8" s="19"/>
      <c r="CI8" s="15"/>
      <c r="CJ8" s="15"/>
      <c r="CK8" s="15"/>
      <c r="CL8" s="15"/>
      <c r="CM8" s="15"/>
      <c r="CN8" s="15"/>
      <c r="CO8" s="15"/>
    </row>
    <row r="9" spans="2:109" ht="29.25" customHeight="1" x14ac:dyDescent="0.4">
      <c r="B9" s="9" t="s">
        <v>40</v>
      </c>
      <c r="C9" s="9"/>
      <c r="D9" s="9"/>
      <c r="E9" s="9"/>
      <c r="AC9" s="9" t="s">
        <v>40</v>
      </c>
      <c r="BD9" s="9" t="s">
        <v>40</v>
      </c>
      <c r="BH9" s="15"/>
      <c r="BI9" s="15"/>
      <c r="BJ9" s="15"/>
      <c r="BK9" s="15"/>
      <c r="BL9" s="15"/>
      <c r="BM9" s="15"/>
      <c r="BN9" s="15"/>
      <c r="CE9" s="9" t="s">
        <v>40</v>
      </c>
      <c r="CI9" s="15"/>
      <c r="CJ9" s="15"/>
      <c r="CK9" s="15"/>
      <c r="CL9" s="15"/>
      <c r="CM9" s="15"/>
      <c r="CN9" s="15"/>
      <c r="CO9" s="15"/>
    </row>
    <row r="10" spans="2:109" ht="21.75" customHeight="1" x14ac:dyDescent="0.4">
      <c r="B10" s="122"/>
      <c r="C10" s="122"/>
      <c r="D10" s="122"/>
      <c r="E10" s="12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 t="s">
        <v>34</v>
      </c>
      <c r="AC10" s="122"/>
      <c r="AD10" s="122"/>
      <c r="AE10" s="122"/>
      <c r="AF10" s="122"/>
      <c r="AG10" s="20"/>
      <c r="AH10" s="20"/>
      <c r="AI10" s="20"/>
      <c r="AJ10" s="20"/>
      <c r="AK10" s="20"/>
      <c r="AL10" s="20"/>
      <c r="AM10" s="20"/>
      <c r="BC10" s="20" t="s">
        <v>34</v>
      </c>
      <c r="BD10" s="122"/>
      <c r="BE10" s="122"/>
      <c r="BF10" s="122"/>
      <c r="BG10" s="122"/>
      <c r="BH10" s="20"/>
      <c r="BI10" s="20"/>
      <c r="BJ10" s="20"/>
      <c r="BK10" s="20"/>
      <c r="BL10" s="20"/>
      <c r="BM10" s="20"/>
      <c r="BN10" s="20"/>
      <c r="CD10" s="20" t="s">
        <v>34</v>
      </c>
      <c r="CE10" s="122"/>
      <c r="CF10" s="122"/>
      <c r="CG10" s="122"/>
      <c r="CH10" s="122"/>
      <c r="CI10" s="20"/>
      <c r="CJ10" s="20"/>
      <c r="CK10" s="20"/>
      <c r="CL10" s="20"/>
      <c r="CM10" s="20"/>
      <c r="CN10" s="20"/>
      <c r="CO10" s="20"/>
      <c r="DE10" s="20" t="s">
        <v>34</v>
      </c>
    </row>
    <row r="11" spans="2:109" ht="21.75" customHeight="1" x14ac:dyDescent="0.4">
      <c r="B11" s="115" t="s">
        <v>12</v>
      </c>
      <c r="C11" s="116"/>
      <c r="D11" s="116"/>
      <c r="E11" s="117"/>
      <c r="F11" s="21">
        <v>1</v>
      </c>
      <c r="G11" s="21">
        <v>2</v>
      </c>
      <c r="H11" s="21">
        <v>3</v>
      </c>
      <c r="I11" s="21">
        <v>4</v>
      </c>
      <c r="J11" s="21">
        <v>5</v>
      </c>
      <c r="K11" s="21">
        <v>6</v>
      </c>
      <c r="L11" s="21">
        <v>7</v>
      </c>
      <c r="M11" s="21">
        <v>8</v>
      </c>
      <c r="N11" s="21">
        <v>9</v>
      </c>
      <c r="O11" s="21">
        <v>10</v>
      </c>
      <c r="P11" s="21">
        <v>11</v>
      </c>
      <c r="Q11" s="21">
        <v>12</v>
      </c>
      <c r="R11" s="21">
        <v>13</v>
      </c>
      <c r="S11" s="21">
        <v>14</v>
      </c>
      <c r="T11" s="21">
        <v>15</v>
      </c>
      <c r="U11" s="21">
        <v>16</v>
      </c>
      <c r="V11" s="21">
        <v>17</v>
      </c>
      <c r="W11" s="21">
        <v>18</v>
      </c>
      <c r="X11" s="21">
        <v>19</v>
      </c>
      <c r="Y11" s="21">
        <v>20</v>
      </c>
      <c r="Z11" s="21">
        <v>21</v>
      </c>
      <c r="AA11" s="21">
        <v>22</v>
      </c>
      <c r="AB11" s="21">
        <v>23</v>
      </c>
      <c r="AC11" s="115" t="s">
        <v>12</v>
      </c>
      <c r="AD11" s="116"/>
      <c r="AE11" s="116"/>
      <c r="AF11" s="117"/>
      <c r="AG11" s="21">
        <v>24</v>
      </c>
      <c r="AH11" s="21">
        <v>25</v>
      </c>
      <c r="AI11" s="21">
        <v>26</v>
      </c>
      <c r="AJ11" s="21">
        <v>27</v>
      </c>
      <c r="AK11" s="21">
        <v>28</v>
      </c>
      <c r="AL11" s="21">
        <v>29</v>
      </c>
      <c r="AM11" s="21">
        <v>30</v>
      </c>
      <c r="AN11" s="21">
        <v>31</v>
      </c>
      <c r="AO11" s="21">
        <v>32</v>
      </c>
      <c r="AP11" s="21">
        <v>33</v>
      </c>
      <c r="AQ11" s="21">
        <v>34</v>
      </c>
      <c r="AR11" s="21">
        <v>35</v>
      </c>
      <c r="AS11" s="21">
        <v>36</v>
      </c>
      <c r="AT11" s="21">
        <v>37</v>
      </c>
      <c r="AU11" s="21">
        <v>38</v>
      </c>
      <c r="AV11" s="21">
        <v>39</v>
      </c>
      <c r="AW11" s="21">
        <v>40</v>
      </c>
      <c r="AX11" s="21">
        <v>41</v>
      </c>
      <c r="AY11" s="21">
        <v>42</v>
      </c>
      <c r="AZ11" s="21">
        <v>43</v>
      </c>
      <c r="BA11" s="21">
        <v>44</v>
      </c>
      <c r="BB11" s="21">
        <v>45</v>
      </c>
      <c r="BC11" s="21">
        <v>46</v>
      </c>
      <c r="BD11" s="115" t="s">
        <v>12</v>
      </c>
      <c r="BE11" s="116"/>
      <c r="BF11" s="116"/>
      <c r="BG11" s="117"/>
      <c r="BH11" s="21">
        <v>47</v>
      </c>
      <c r="BI11" s="21">
        <v>48</v>
      </c>
      <c r="BJ11" s="21">
        <v>49</v>
      </c>
      <c r="BK11" s="21">
        <v>50</v>
      </c>
      <c r="BL11" s="21">
        <v>51</v>
      </c>
      <c r="BM11" s="21">
        <v>52</v>
      </c>
      <c r="BN11" s="21">
        <v>53</v>
      </c>
      <c r="BO11" s="21">
        <v>54</v>
      </c>
      <c r="BP11" s="21">
        <v>55</v>
      </c>
      <c r="BQ11" s="21">
        <v>56</v>
      </c>
      <c r="BR11" s="21">
        <v>57</v>
      </c>
      <c r="BS11" s="21">
        <v>58</v>
      </c>
      <c r="BT11" s="21">
        <v>59</v>
      </c>
      <c r="BU11" s="21">
        <v>60</v>
      </c>
      <c r="BV11" s="21">
        <v>61</v>
      </c>
      <c r="BW11" s="21">
        <v>62</v>
      </c>
      <c r="BX11" s="21">
        <v>63</v>
      </c>
      <c r="BY11" s="21">
        <v>64</v>
      </c>
      <c r="BZ11" s="21">
        <v>65</v>
      </c>
      <c r="CA11" s="21">
        <v>66</v>
      </c>
      <c r="CB11" s="21">
        <v>67</v>
      </c>
      <c r="CC11" s="21">
        <v>68</v>
      </c>
      <c r="CD11" s="21">
        <v>69</v>
      </c>
      <c r="CE11" s="115" t="s">
        <v>12</v>
      </c>
      <c r="CF11" s="116"/>
      <c r="CG11" s="116"/>
      <c r="CH11" s="117"/>
      <c r="CI11" s="21">
        <v>70</v>
      </c>
      <c r="CJ11" s="21">
        <v>71</v>
      </c>
      <c r="CK11" s="21">
        <v>72</v>
      </c>
      <c r="CL11" s="21">
        <v>73</v>
      </c>
      <c r="CM11" s="21">
        <v>74</v>
      </c>
      <c r="CN11" s="21">
        <v>75</v>
      </c>
      <c r="CO11" s="21">
        <v>76</v>
      </c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</row>
    <row r="12" spans="2:109" ht="19.5" customHeight="1" x14ac:dyDescent="0.4">
      <c r="B12" s="118" t="s">
        <v>19</v>
      </c>
      <c r="C12" s="119"/>
      <c r="D12" s="119"/>
      <c r="E12" s="119"/>
      <c r="F12" s="22">
        <f t="shared" ref="F12:W12" si="0">F14-1</f>
        <v>43555</v>
      </c>
      <c r="G12" s="22">
        <f t="shared" si="0"/>
        <v>43557</v>
      </c>
      <c r="H12" s="22">
        <f t="shared" si="0"/>
        <v>43558</v>
      </c>
      <c r="I12" s="22">
        <f t="shared" si="0"/>
        <v>43560</v>
      </c>
      <c r="J12" s="22">
        <f t="shared" si="0"/>
        <v>43561</v>
      </c>
      <c r="K12" s="22">
        <f t="shared" si="0"/>
        <v>43562</v>
      </c>
      <c r="L12" s="22">
        <f t="shared" si="0"/>
        <v>43563</v>
      </c>
      <c r="M12" s="22">
        <f t="shared" si="0"/>
        <v>43580</v>
      </c>
      <c r="N12" s="22">
        <f t="shared" si="0"/>
        <v>43581</v>
      </c>
      <c r="O12" s="22">
        <f t="shared" si="0"/>
        <v>43582</v>
      </c>
      <c r="P12" s="22">
        <f t="shared" si="0"/>
        <v>43586</v>
      </c>
      <c r="Q12" s="22">
        <f t="shared" si="0"/>
        <v>43587</v>
      </c>
      <c r="R12" s="22">
        <f t="shared" si="0"/>
        <v>43588</v>
      </c>
      <c r="S12" s="22">
        <f t="shared" si="0"/>
        <v>43589</v>
      </c>
      <c r="T12" s="22">
        <f t="shared" si="0"/>
        <v>43591</v>
      </c>
      <c r="U12" s="22">
        <f t="shared" si="0"/>
        <v>43592</v>
      </c>
      <c r="V12" s="22">
        <f t="shared" si="0"/>
        <v>43594</v>
      </c>
      <c r="W12" s="22">
        <f t="shared" si="0"/>
        <v>43595</v>
      </c>
      <c r="X12" s="22">
        <f>X14-1</f>
        <v>43596</v>
      </c>
      <c r="Y12" s="22">
        <f>Y14-1</f>
        <v>43605</v>
      </c>
      <c r="Z12" s="22">
        <f>Z14-1</f>
        <v>43606</v>
      </c>
      <c r="AA12" s="22">
        <f>AA14-1</f>
        <v>43607</v>
      </c>
      <c r="AB12" s="22">
        <f>AB14-1</f>
        <v>43608</v>
      </c>
      <c r="AC12" s="118" t="s">
        <v>19</v>
      </c>
      <c r="AD12" s="119"/>
      <c r="AE12" s="119"/>
      <c r="AF12" s="119"/>
      <c r="AG12" s="22">
        <f t="shared" ref="AG12:AX12" si="1">AG14-1</f>
        <v>43609</v>
      </c>
      <c r="AH12" s="22">
        <f t="shared" si="1"/>
        <v>43610</v>
      </c>
      <c r="AI12" s="22">
        <f t="shared" si="1"/>
        <v>43614</v>
      </c>
      <c r="AJ12" s="22">
        <f t="shared" si="1"/>
        <v>43620</v>
      </c>
      <c r="AK12" s="22">
        <f t="shared" si="1"/>
        <v>43625</v>
      </c>
      <c r="AL12" s="22">
        <f t="shared" si="1"/>
        <v>43626</v>
      </c>
      <c r="AM12" s="22">
        <f t="shared" si="1"/>
        <v>43627</v>
      </c>
      <c r="AN12" s="22">
        <f t="shared" si="1"/>
        <v>43630</v>
      </c>
      <c r="AO12" s="22">
        <f t="shared" si="1"/>
        <v>43631</v>
      </c>
      <c r="AP12" s="22">
        <f t="shared" si="1"/>
        <v>43635</v>
      </c>
      <c r="AQ12" s="22">
        <f t="shared" si="1"/>
        <v>43639</v>
      </c>
      <c r="AR12" s="22">
        <f t="shared" si="1"/>
        <v>43749</v>
      </c>
      <c r="AS12" s="22">
        <f t="shared" si="1"/>
        <v>43767</v>
      </c>
      <c r="AT12" s="22">
        <f t="shared" si="1"/>
        <v>43768</v>
      </c>
      <c r="AU12" s="22">
        <f t="shared" si="1"/>
        <v>43774</v>
      </c>
      <c r="AV12" s="22">
        <f t="shared" si="1"/>
        <v>43777</v>
      </c>
      <c r="AW12" s="22">
        <f t="shared" si="1"/>
        <v>43778</v>
      </c>
      <c r="AX12" s="22">
        <f t="shared" si="1"/>
        <v>43780</v>
      </c>
      <c r="AY12" s="22">
        <f>AY14-1</f>
        <v>43782</v>
      </c>
      <c r="AZ12" s="22">
        <f>AZ14-1</f>
        <v>43783</v>
      </c>
      <c r="BA12" s="22">
        <f>BA14-1</f>
        <v>43784</v>
      </c>
      <c r="BB12" s="22">
        <f>BB14-1</f>
        <v>43785</v>
      </c>
      <c r="BC12" s="22">
        <f>BC14-1</f>
        <v>43797</v>
      </c>
      <c r="BD12" s="118" t="s">
        <v>19</v>
      </c>
      <c r="BE12" s="119"/>
      <c r="BF12" s="119"/>
      <c r="BG12" s="119"/>
      <c r="BH12" s="22">
        <f t="shared" ref="BH12:BY12" si="2">BH14-1</f>
        <v>43802</v>
      </c>
      <c r="BI12" s="22">
        <f t="shared" si="2"/>
        <v>43821</v>
      </c>
      <c r="BJ12" s="22">
        <f t="shared" si="2"/>
        <v>43830</v>
      </c>
      <c r="BK12" s="22">
        <f t="shared" si="2"/>
        <v>43833</v>
      </c>
      <c r="BL12" s="22">
        <f t="shared" si="2"/>
        <v>43834</v>
      </c>
      <c r="BM12" s="22">
        <f t="shared" si="2"/>
        <v>43850</v>
      </c>
      <c r="BN12" s="22">
        <f t="shared" si="2"/>
        <v>43861</v>
      </c>
      <c r="BO12" s="22">
        <f t="shared" si="2"/>
        <v>43862</v>
      </c>
      <c r="BP12" s="22">
        <f t="shared" si="2"/>
        <v>43865</v>
      </c>
      <c r="BQ12" s="22">
        <f t="shared" si="2"/>
        <v>43866</v>
      </c>
      <c r="BR12" s="22">
        <f t="shared" si="2"/>
        <v>43868</v>
      </c>
      <c r="BS12" s="22">
        <f t="shared" si="2"/>
        <v>43869</v>
      </c>
      <c r="BT12" s="22">
        <f t="shared" si="2"/>
        <v>43883</v>
      </c>
      <c r="BU12" s="22">
        <f t="shared" si="2"/>
        <v>43884</v>
      </c>
      <c r="BV12" s="22">
        <f t="shared" si="2"/>
        <v>43886</v>
      </c>
      <c r="BW12" s="22">
        <f t="shared" si="2"/>
        <v>43887</v>
      </c>
      <c r="BX12" s="22">
        <f t="shared" si="2"/>
        <v>43891</v>
      </c>
      <c r="BY12" s="22">
        <f t="shared" si="2"/>
        <v>43894</v>
      </c>
      <c r="BZ12" s="22">
        <f>BZ14-1</f>
        <v>43897</v>
      </c>
      <c r="CA12" s="22">
        <f>CA14-1</f>
        <v>43900</v>
      </c>
      <c r="CB12" s="22">
        <f>CB14-1</f>
        <v>43903</v>
      </c>
      <c r="CC12" s="22">
        <f>CC14-1</f>
        <v>43905</v>
      </c>
      <c r="CD12" s="22">
        <f>CD14-1</f>
        <v>43906</v>
      </c>
      <c r="CE12" s="118" t="s">
        <v>19</v>
      </c>
      <c r="CF12" s="119"/>
      <c r="CG12" s="119"/>
      <c r="CH12" s="119"/>
      <c r="CI12" s="22">
        <f t="shared" ref="CI12:CN12" si="3">CI14-1</f>
        <v>43907</v>
      </c>
      <c r="CJ12" s="22">
        <f t="shared" si="3"/>
        <v>43908</v>
      </c>
      <c r="CK12" s="22">
        <f t="shared" si="3"/>
        <v>43909</v>
      </c>
      <c r="CL12" s="22">
        <f t="shared" si="3"/>
        <v>43910</v>
      </c>
      <c r="CM12" s="22">
        <f t="shared" si="3"/>
        <v>43912</v>
      </c>
      <c r="CN12" s="22">
        <f t="shared" si="3"/>
        <v>43913</v>
      </c>
      <c r="CO12" s="22">
        <f>CO14-1</f>
        <v>43914</v>
      </c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3"/>
    </row>
    <row r="13" spans="2:109" ht="19.5" customHeight="1" x14ac:dyDescent="0.4">
      <c r="B13" s="113"/>
      <c r="C13" s="114"/>
      <c r="D13" s="114"/>
      <c r="E13" s="114"/>
      <c r="F13" s="24">
        <f t="shared" ref="F13:Z13" si="4">F12</f>
        <v>43555</v>
      </c>
      <c r="G13" s="24">
        <f t="shared" si="4"/>
        <v>43557</v>
      </c>
      <c r="H13" s="24">
        <f t="shared" si="4"/>
        <v>43558</v>
      </c>
      <c r="I13" s="24">
        <f t="shared" si="4"/>
        <v>43560</v>
      </c>
      <c r="J13" s="24">
        <f t="shared" si="4"/>
        <v>43561</v>
      </c>
      <c r="K13" s="24">
        <f t="shared" si="4"/>
        <v>43562</v>
      </c>
      <c r="L13" s="24">
        <f t="shared" si="4"/>
        <v>43563</v>
      </c>
      <c r="M13" s="24">
        <f t="shared" si="4"/>
        <v>43580</v>
      </c>
      <c r="N13" s="24">
        <f t="shared" si="4"/>
        <v>43581</v>
      </c>
      <c r="O13" s="24">
        <f t="shared" si="4"/>
        <v>43582</v>
      </c>
      <c r="P13" s="24">
        <f t="shared" si="4"/>
        <v>43586</v>
      </c>
      <c r="Q13" s="24">
        <f t="shared" si="4"/>
        <v>43587</v>
      </c>
      <c r="R13" s="24">
        <f t="shared" si="4"/>
        <v>43588</v>
      </c>
      <c r="S13" s="24">
        <f t="shared" si="4"/>
        <v>43589</v>
      </c>
      <c r="T13" s="24">
        <f t="shared" si="4"/>
        <v>43591</v>
      </c>
      <c r="U13" s="24">
        <f t="shared" si="4"/>
        <v>43592</v>
      </c>
      <c r="V13" s="24">
        <f t="shared" si="4"/>
        <v>43594</v>
      </c>
      <c r="W13" s="24">
        <f t="shared" si="4"/>
        <v>43595</v>
      </c>
      <c r="X13" s="24">
        <f t="shared" si="4"/>
        <v>43596</v>
      </c>
      <c r="Y13" s="24">
        <f t="shared" si="4"/>
        <v>43605</v>
      </c>
      <c r="Z13" s="24">
        <f t="shared" si="4"/>
        <v>43606</v>
      </c>
      <c r="AA13" s="24">
        <f>AA12</f>
        <v>43607</v>
      </c>
      <c r="AB13" s="24">
        <f>AB12</f>
        <v>43608</v>
      </c>
      <c r="AC13" s="113"/>
      <c r="AD13" s="114"/>
      <c r="AE13" s="114"/>
      <c r="AF13" s="114"/>
      <c r="AG13" s="24">
        <f t="shared" ref="AG13:AX13" si="5">AG12</f>
        <v>43609</v>
      </c>
      <c r="AH13" s="24">
        <f t="shared" si="5"/>
        <v>43610</v>
      </c>
      <c r="AI13" s="24">
        <f t="shared" si="5"/>
        <v>43614</v>
      </c>
      <c r="AJ13" s="24">
        <f t="shared" si="5"/>
        <v>43620</v>
      </c>
      <c r="AK13" s="24">
        <f t="shared" si="5"/>
        <v>43625</v>
      </c>
      <c r="AL13" s="24">
        <f t="shared" si="5"/>
        <v>43626</v>
      </c>
      <c r="AM13" s="24">
        <f t="shared" si="5"/>
        <v>43627</v>
      </c>
      <c r="AN13" s="24">
        <f t="shared" si="5"/>
        <v>43630</v>
      </c>
      <c r="AO13" s="24">
        <f t="shared" si="5"/>
        <v>43631</v>
      </c>
      <c r="AP13" s="24">
        <f t="shared" si="5"/>
        <v>43635</v>
      </c>
      <c r="AQ13" s="24">
        <f t="shared" si="5"/>
        <v>43639</v>
      </c>
      <c r="AR13" s="24">
        <f t="shared" si="5"/>
        <v>43749</v>
      </c>
      <c r="AS13" s="24">
        <f t="shared" si="5"/>
        <v>43767</v>
      </c>
      <c r="AT13" s="24">
        <f t="shared" si="5"/>
        <v>43768</v>
      </c>
      <c r="AU13" s="24">
        <f t="shared" si="5"/>
        <v>43774</v>
      </c>
      <c r="AV13" s="24">
        <f t="shared" si="5"/>
        <v>43777</v>
      </c>
      <c r="AW13" s="24">
        <f t="shared" si="5"/>
        <v>43778</v>
      </c>
      <c r="AX13" s="24">
        <f t="shared" si="5"/>
        <v>43780</v>
      </c>
      <c r="AY13" s="24">
        <f>AY12</f>
        <v>43782</v>
      </c>
      <c r="AZ13" s="24">
        <f>AZ12</f>
        <v>43783</v>
      </c>
      <c r="BA13" s="24">
        <f>BA12</f>
        <v>43784</v>
      </c>
      <c r="BB13" s="24">
        <f>BB12</f>
        <v>43785</v>
      </c>
      <c r="BC13" s="24">
        <f>BC12</f>
        <v>43797</v>
      </c>
      <c r="BD13" s="113"/>
      <c r="BE13" s="114"/>
      <c r="BF13" s="114"/>
      <c r="BG13" s="114"/>
      <c r="BH13" s="24">
        <f t="shared" ref="BH13:CB13" si="6">BH12</f>
        <v>43802</v>
      </c>
      <c r="BI13" s="24">
        <f t="shared" si="6"/>
        <v>43821</v>
      </c>
      <c r="BJ13" s="24">
        <f t="shared" si="6"/>
        <v>43830</v>
      </c>
      <c r="BK13" s="24">
        <f t="shared" si="6"/>
        <v>43833</v>
      </c>
      <c r="BL13" s="24">
        <f t="shared" si="6"/>
        <v>43834</v>
      </c>
      <c r="BM13" s="24">
        <f t="shared" si="6"/>
        <v>43850</v>
      </c>
      <c r="BN13" s="24">
        <f t="shared" si="6"/>
        <v>43861</v>
      </c>
      <c r="BO13" s="24">
        <f t="shared" si="6"/>
        <v>43862</v>
      </c>
      <c r="BP13" s="24">
        <f t="shared" si="6"/>
        <v>43865</v>
      </c>
      <c r="BQ13" s="24">
        <f t="shared" si="6"/>
        <v>43866</v>
      </c>
      <c r="BR13" s="24">
        <f t="shared" si="6"/>
        <v>43868</v>
      </c>
      <c r="BS13" s="24">
        <f t="shared" si="6"/>
        <v>43869</v>
      </c>
      <c r="BT13" s="24">
        <f t="shared" si="6"/>
        <v>43883</v>
      </c>
      <c r="BU13" s="24">
        <f t="shared" si="6"/>
        <v>43884</v>
      </c>
      <c r="BV13" s="24">
        <f t="shared" si="6"/>
        <v>43886</v>
      </c>
      <c r="BW13" s="24">
        <f t="shared" si="6"/>
        <v>43887</v>
      </c>
      <c r="BX13" s="24">
        <f t="shared" si="6"/>
        <v>43891</v>
      </c>
      <c r="BY13" s="24">
        <f t="shared" si="6"/>
        <v>43894</v>
      </c>
      <c r="BZ13" s="24">
        <f t="shared" si="6"/>
        <v>43897</v>
      </c>
      <c r="CA13" s="24">
        <f t="shared" si="6"/>
        <v>43900</v>
      </c>
      <c r="CB13" s="24">
        <f t="shared" si="6"/>
        <v>43903</v>
      </c>
      <c r="CC13" s="24">
        <f>CC12</f>
        <v>43905</v>
      </c>
      <c r="CD13" s="24">
        <f>CD12</f>
        <v>43906</v>
      </c>
      <c r="CE13" s="113"/>
      <c r="CF13" s="114"/>
      <c r="CG13" s="114"/>
      <c r="CH13" s="114"/>
      <c r="CI13" s="24">
        <f t="shared" ref="CI13:CN13" si="7">CI12</f>
        <v>43907</v>
      </c>
      <c r="CJ13" s="24">
        <f t="shared" si="7"/>
        <v>43908</v>
      </c>
      <c r="CK13" s="24">
        <f t="shared" si="7"/>
        <v>43909</v>
      </c>
      <c r="CL13" s="24">
        <f t="shared" si="7"/>
        <v>43910</v>
      </c>
      <c r="CM13" s="24">
        <f t="shared" si="7"/>
        <v>43912</v>
      </c>
      <c r="CN13" s="24">
        <f t="shared" si="7"/>
        <v>43913</v>
      </c>
      <c r="CO13" s="24">
        <f>CO12</f>
        <v>43914</v>
      </c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</row>
    <row r="14" spans="2:109" ht="19.5" customHeight="1" x14ac:dyDescent="0.4">
      <c r="B14" s="111" t="s">
        <v>20</v>
      </c>
      <c r="C14" s="156"/>
      <c r="D14" s="156"/>
      <c r="E14" s="156"/>
      <c r="F14" s="25">
        <v>43556</v>
      </c>
      <c r="G14" s="25">
        <v>43558</v>
      </c>
      <c r="H14" s="25">
        <v>43559</v>
      </c>
      <c r="I14" s="25">
        <v>43561</v>
      </c>
      <c r="J14" s="25">
        <v>43562</v>
      </c>
      <c r="K14" s="25">
        <v>43563</v>
      </c>
      <c r="L14" s="25">
        <v>43564</v>
      </c>
      <c r="M14" s="25">
        <v>43581</v>
      </c>
      <c r="N14" s="25">
        <v>43582</v>
      </c>
      <c r="O14" s="25">
        <v>43583</v>
      </c>
      <c r="P14" s="25">
        <v>43587</v>
      </c>
      <c r="Q14" s="25">
        <v>43588</v>
      </c>
      <c r="R14" s="25">
        <v>43589</v>
      </c>
      <c r="S14" s="25">
        <v>43590</v>
      </c>
      <c r="T14" s="25">
        <v>43592</v>
      </c>
      <c r="U14" s="25">
        <v>43593</v>
      </c>
      <c r="V14" s="25">
        <v>43595</v>
      </c>
      <c r="W14" s="25">
        <v>43596</v>
      </c>
      <c r="X14" s="25">
        <v>43597</v>
      </c>
      <c r="Y14" s="25">
        <v>43606</v>
      </c>
      <c r="Z14" s="25">
        <v>43607</v>
      </c>
      <c r="AA14" s="25">
        <v>43608</v>
      </c>
      <c r="AB14" s="25">
        <v>43609</v>
      </c>
      <c r="AC14" s="111" t="s">
        <v>20</v>
      </c>
      <c r="AD14" s="156"/>
      <c r="AE14" s="156"/>
      <c r="AF14" s="156"/>
      <c r="AG14" s="25">
        <v>43610</v>
      </c>
      <c r="AH14" s="25">
        <v>43611</v>
      </c>
      <c r="AI14" s="25">
        <v>43615</v>
      </c>
      <c r="AJ14" s="25">
        <v>43621</v>
      </c>
      <c r="AK14" s="25">
        <v>43626</v>
      </c>
      <c r="AL14" s="25">
        <v>43627</v>
      </c>
      <c r="AM14" s="25">
        <v>43628</v>
      </c>
      <c r="AN14" s="25">
        <v>43631</v>
      </c>
      <c r="AO14" s="25">
        <v>43632</v>
      </c>
      <c r="AP14" s="25">
        <v>43636</v>
      </c>
      <c r="AQ14" s="25">
        <v>43640</v>
      </c>
      <c r="AR14" s="25">
        <v>43750</v>
      </c>
      <c r="AS14" s="25">
        <v>43768</v>
      </c>
      <c r="AT14" s="25">
        <v>43769</v>
      </c>
      <c r="AU14" s="25">
        <v>43775</v>
      </c>
      <c r="AV14" s="25">
        <v>43778</v>
      </c>
      <c r="AW14" s="25">
        <v>43779</v>
      </c>
      <c r="AX14" s="25">
        <v>43781</v>
      </c>
      <c r="AY14" s="25">
        <v>43783</v>
      </c>
      <c r="AZ14" s="25">
        <v>43784</v>
      </c>
      <c r="BA14" s="25">
        <v>43785</v>
      </c>
      <c r="BB14" s="25">
        <v>43786</v>
      </c>
      <c r="BC14" s="25">
        <v>43798</v>
      </c>
      <c r="BD14" s="111" t="s">
        <v>20</v>
      </c>
      <c r="BE14" s="156"/>
      <c r="BF14" s="156"/>
      <c r="BG14" s="156"/>
      <c r="BH14" s="25">
        <v>43803</v>
      </c>
      <c r="BI14" s="25">
        <v>43822</v>
      </c>
      <c r="BJ14" s="25">
        <v>43831</v>
      </c>
      <c r="BK14" s="25">
        <v>43834</v>
      </c>
      <c r="BL14" s="25">
        <v>43835</v>
      </c>
      <c r="BM14" s="25">
        <v>43851</v>
      </c>
      <c r="BN14" s="25">
        <v>43862</v>
      </c>
      <c r="BO14" s="25">
        <v>43863</v>
      </c>
      <c r="BP14" s="25">
        <v>43866</v>
      </c>
      <c r="BQ14" s="25">
        <v>43867</v>
      </c>
      <c r="BR14" s="25">
        <v>43869</v>
      </c>
      <c r="BS14" s="25">
        <v>43870</v>
      </c>
      <c r="BT14" s="25">
        <v>43884</v>
      </c>
      <c r="BU14" s="25">
        <v>43885</v>
      </c>
      <c r="BV14" s="25">
        <v>43887</v>
      </c>
      <c r="BW14" s="25">
        <v>43888</v>
      </c>
      <c r="BX14" s="25">
        <v>43892</v>
      </c>
      <c r="BY14" s="25">
        <v>43895</v>
      </c>
      <c r="BZ14" s="25">
        <v>43898</v>
      </c>
      <c r="CA14" s="25">
        <v>43901</v>
      </c>
      <c r="CB14" s="25">
        <v>43904</v>
      </c>
      <c r="CC14" s="25">
        <v>43906</v>
      </c>
      <c r="CD14" s="25">
        <v>43907</v>
      </c>
      <c r="CE14" s="111" t="s">
        <v>20</v>
      </c>
      <c r="CF14" s="156"/>
      <c r="CG14" s="156"/>
      <c r="CH14" s="156"/>
      <c r="CI14" s="25">
        <v>43908</v>
      </c>
      <c r="CJ14" s="25">
        <v>43909</v>
      </c>
      <c r="CK14" s="25">
        <v>43910</v>
      </c>
      <c r="CL14" s="25">
        <v>43911</v>
      </c>
      <c r="CM14" s="25">
        <v>43913</v>
      </c>
      <c r="CN14" s="25">
        <v>43914</v>
      </c>
      <c r="CO14" s="25">
        <v>43915</v>
      </c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6"/>
    </row>
    <row r="15" spans="2:109" ht="19.5" customHeight="1" x14ac:dyDescent="0.4">
      <c r="B15" s="111"/>
      <c r="C15" s="156"/>
      <c r="D15" s="156"/>
      <c r="E15" s="156"/>
      <c r="F15" s="27">
        <f t="shared" ref="F15:Z15" si="8">F14</f>
        <v>43556</v>
      </c>
      <c r="G15" s="27">
        <f t="shared" si="8"/>
        <v>43558</v>
      </c>
      <c r="H15" s="27">
        <f t="shared" si="8"/>
        <v>43559</v>
      </c>
      <c r="I15" s="27">
        <f t="shared" si="8"/>
        <v>43561</v>
      </c>
      <c r="J15" s="27">
        <f t="shared" si="8"/>
        <v>43562</v>
      </c>
      <c r="K15" s="27">
        <f t="shared" si="8"/>
        <v>43563</v>
      </c>
      <c r="L15" s="27">
        <f t="shared" si="8"/>
        <v>43564</v>
      </c>
      <c r="M15" s="27">
        <f t="shared" si="8"/>
        <v>43581</v>
      </c>
      <c r="N15" s="27">
        <f t="shared" si="8"/>
        <v>43582</v>
      </c>
      <c r="O15" s="27">
        <f t="shared" si="8"/>
        <v>43583</v>
      </c>
      <c r="P15" s="27">
        <f t="shared" si="8"/>
        <v>43587</v>
      </c>
      <c r="Q15" s="27">
        <f t="shared" si="8"/>
        <v>43588</v>
      </c>
      <c r="R15" s="27">
        <f t="shared" si="8"/>
        <v>43589</v>
      </c>
      <c r="S15" s="27">
        <f t="shared" si="8"/>
        <v>43590</v>
      </c>
      <c r="T15" s="27">
        <f t="shared" si="8"/>
        <v>43592</v>
      </c>
      <c r="U15" s="27">
        <f t="shared" si="8"/>
        <v>43593</v>
      </c>
      <c r="V15" s="27">
        <f t="shared" si="8"/>
        <v>43595</v>
      </c>
      <c r="W15" s="27">
        <f t="shared" si="8"/>
        <v>43596</v>
      </c>
      <c r="X15" s="27">
        <f t="shared" si="8"/>
        <v>43597</v>
      </c>
      <c r="Y15" s="27">
        <f t="shared" si="8"/>
        <v>43606</v>
      </c>
      <c r="Z15" s="27">
        <f t="shared" si="8"/>
        <v>43607</v>
      </c>
      <c r="AA15" s="27">
        <f>AA14</f>
        <v>43608</v>
      </c>
      <c r="AB15" s="27">
        <f>AB14</f>
        <v>43609</v>
      </c>
      <c r="AC15" s="111"/>
      <c r="AD15" s="156"/>
      <c r="AE15" s="156"/>
      <c r="AF15" s="156"/>
      <c r="AG15" s="27">
        <f t="shared" ref="AG15:AX15" si="9">AG14</f>
        <v>43610</v>
      </c>
      <c r="AH15" s="27">
        <f t="shared" si="9"/>
        <v>43611</v>
      </c>
      <c r="AI15" s="27">
        <f t="shared" si="9"/>
        <v>43615</v>
      </c>
      <c r="AJ15" s="27">
        <f t="shared" si="9"/>
        <v>43621</v>
      </c>
      <c r="AK15" s="27">
        <f t="shared" si="9"/>
        <v>43626</v>
      </c>
      <c r="AL15" s="27">
        <f t="shared" si="9"/>
        <v>43627</v>
      </c>
      <c r="AM15" s="27">
        <f t="shared" si="9"/>
        <v>43628</v>
      </c>
      <c r="AN15" s="27">
        <f t="shared" si="9"/>
        <v>43631</v>
      </c>
      <c r="AO15" s="27">
        <f t="shared" si="9"/>
        <v>43632</v>
      </c>
      <c r="AP15" s="27">
        <f t="shared" si="9"/>
        <v>43636</v>
      </c>
      <c r="AQ15" s="27">
        <f t="shared" si="9"/>
        <v>43640</v>
      </c>
      <c r="AR15" s="27">
        <f t="shared" si="9"/>
        <v>43750</v>
      </c>
      <c r="AS15" s="27">
        <f t="shared" si="9"/>
        <v>43768</v>
      </c>
      <c r="AT15" s="27">
        <f t="shared" si="9"/>
        <v>43769</v>
      </c>
      <c r="AU15" s="27">
        <f t="shared" si="9"/>
        <v>43775</v>
      </c>
      <c r="AV15" s="27">
        <f t="shared" si="9"/>
        <v>43778</v>
      </c>
      <c r="AW15" s="27">
        <f t="shared" si="9"/>
        <v>43779</v>
      </c>
      <c r="AX15" s="27">
        <f t="shared" si="9"/>
        <v>43781</v>
      </c>
      <c r="AY15" s="27">
        <f>AY14</f>
        <v>43783</v>
      </c>
      <c r="AZ15" s="27">
        <f>AZ14</f>
        <v>43784</v>
      </c>
      <c r="BA15" s="27">
        <f>BA14</f>
        <v>43785</v>
      </c>
      <c r="BB15" s="27">
        <f>BB14</f>
        <v>43786</v>
      </c>
      <c r="BC15" s="27">
        <f>BC14</f>
        <v>43798</v>
      </c>
      <c r="BD15" s="111"/>
      <c r="BE15" s="156"/>
      <c r="BF15" s="156"/>
      <c r="BG15" s="156"/>
      <c r="BH15" s="27">
        <f t="shared" ref="BH15:CB15" si="10">BH14</f>
        <v>43803</v>
      </c>
      <c r="BI15" s="27">
        <f t="shared" si="10"/>
        <v>43822</v>
      </c>
      <c r="BJ15" s="27">
        <f t="shared" si="10"/>
        <v>43831</v>
      </c>
      <c r="BK15" s="27">
        <f t="shared" si="10"/>
        <v>43834</v>
      </c>
      <c r="BL15" s="27">
        <f t="shared" si="10"/>
        <v>43835</v>
      </c>
      <c r="BM15" s="27">
        <f t="shared" si="10"/>
        <v>43851</v>
      </c>
      <c r="BN15" s="27">
        <f t="shared" si="10"/>
        <v>43862</v>
      </c>
      <c r="BO15" s="27">
        <f t="shared" si="10"/>
        <v>43863</v>
      </c>
      <c r="BP15" s="27">
        <f t="shared" si="10"/>
        <v>43866</v>
      </c>
      <c r="BQ15" s="27">
        <f t="shared" si="10"/>
        <v>43867</v>
      </c>
      <c r="BR15" s="27">
        <f t="shared" si="10"/>
        <v>43869</v>
      </c>
      <c r="BS15" s="27">
        <f t="shared" si="10"/>
        <v>43870</v>
      </c>
      <c r="BT15" s="27">
        <f t="shared" si="10"/>
        <v>43884</v>
      </c>
      <c r="BU15" s="27">
        <f t="shared" si="10"/>
        <v>43885</v>
      </c>
      <c r="BV15" s="27">
        <f t="shared" si="10"/>
        <v>43887</v>
      </c>
      <c r="BW15" s="27">
        <f t="shared" si="10"/>
        <v>43888</v>
      </c>
      <c r="BX15" s="27">
        <f t="shared" si="10"/>
        <v>43892</v>
      </c>
      <c r="BY15" s="27">
        <f t="shared" si="10"/>
        <v>43895</v>
      </c>
      <c r="BZ15" s="27">
        <f t="shared" si="10"/>
        <v>43898</v>
      </c>
      <c r="CA15" s="27">
        <f t="shared" si="10"/>
        <v>43901</v>
      </c>
      <c r="CB15" s="27">
        <f t="shared" si="10"/>
        <v>43904</v>
      </c>
      <c r="CC15" s="27">
        <f>CC14</f>
        <v>43906</v>
      </c>
      <c r="CD15" s="27">
        <f>CD14</f>
        <v>43907</v>
      </c>
      <c r="CE15" s="111"/>
      <c r="CF15" s="156"/>
      <c r="CG15" s="156"/>
      <c r="CH15" s="156"/>
      <c r="CI15" s="27">
        <f t="shared" ref="CI15:CN15" si="11">CI14</f>
        <v>43908</v>
      </c>
      <c r="CJ15" s="27">
        <f t="shared" si="11"/>
        <v>43909</v>
      </c>
      <c r="CK15" s="27">
        <f t="shared" si="11"/>
        <v>43910</v>
      </c>
      <c r="CL15" s="27">
        <f t="shared" si="11"/>
        <v>43911</v>
      </c>
      <c r="CM15" s="27">
        <f t="shared" si="11"/>
        <v>43913</v>
      </c>
      <c r="CN15" s="27">
        <f t="shared" si="11"/>
        <v>43914</v>
      </c>
      <c r="CO15" s="27">
        <f>CO14</f>
        <v>43915</v>
      </c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</row>
    <row r="16" spans="2:109" ht="19.5" customHeight="1" x14ac:dyDescent="0.4">
      <c r="B16" s="111"/>
      <c r="C16" s="156"/>
      <c r="D16" s="156"/>
      <c r="E16" s="156"/>
      <c r="F16" s="28" t="s">
        <v>11</v>
      </c>
      <c r="G16" s="28" t="s">
        <v>11</v>
      </c>
      <c r="H16" s="28" t="s">
        <v>11</v>
      </c>
      <c r="I16" s="28" t="s">
        <v>11</v>
      </c>
      <c r="J16" s="28" t="s">
        <v>11</v>
      </c>
      <c r="K16" s="28" t="s">
        <v>11</v>
      </c>
      <c r="L16" s="28" t="s">
        <v>11</v>
      </c>
      <c r="M16" s="28" t="s">
        <v>11</v>
      </c>
      <c r="N16" s="28" t="s">
        <v>11</v>
      </c>
      <c r="O16" s="28" t="s">
        <v>11</v>
      </c>
      <c r="P16" s="28" t="s">
        <v>11</v>
      </c>
      <c r="Q16" s="28" t="s">
        <v>11</v>
      </c>
      <c r="R16" s="28" t="s">
        <v>11</v>
      </c>
      <c r="S16" s="28" t="s">
        <v>11</v>
      </c>
      <c r="T16" s="28" t="s">
        <v>11</v>
      </c>
      <c r="U16" s="28" t="s">
        <v>11</v>
      </c>
      <c r="V16" s="28" t="s">
        <v>11</v>
      </c>
      <c r="W16" s="28" t="s">
        <v>11</v>
      </c>
      <c r="X16" s="28" t="s">
        <v>11</v>
      </c>
      <c r="Y16" s="28" t="s">
        <v>11</v>
      </c>
      <c r="Z16" s="28" t="s">
        <v>11</v>
      </c>
      <c r="AA16" s="28" t="s">
        <v>11</v>
      </c>
      <c r="AB16" s="28" t="s">
        <v>11</v>
      </c>
      <c r="AC16" s="111"/>
      <c r="AD16" s="156"/>
      <c r="AE16" s="156"/>
      <c r="AF16" s="156"/>
      <c r="AG16" s="28" t="s">
        <v>11</v>
      </c>
      <c r="AH16" s="28" t="s">
        <v>11</v>
      </c>
      <c r="AI16" s="28" t="s">
        <v>11</v>
      </c>
      <c r="AJ16" s="28" t="s">
        <v>11</v>
      </c>
      <c r="AK16" s="28" t="s">
        <v>11</v>
      </c>
      <c r="AL16" s="28" t="s">
        <v>11</v>
      </c>
      <c r="AM16" s="28" t="s">
        <v>11</v>
      </c>
      <c r="AN16" s="28" t="s">
        <v>11</v>
      </c>
      <c r="AO16" s="28" t="s">
        <v>11</v>
      </c>
      <c r="AP16" s="28" t="s">
        <v>11</v>
      </c>
      <c r="AQ16" s="28" t="s">
        <v>11</v>
      </c>
      <c r="AR16" s="28" t="s">
        <v>11</v>
      </c>
      <c r="AS16" s="28" t="s">
        <v>11</v>
      </c>
      <c r="AT16" s="28" t="s">
        <v>11</v>
      </c>
      <c r="AU16" s="29" t="s">
        <v>17</v>
      </c>
      <c r="AV16" s="29" t="s">
        <v>17</v>
      </c>
      <c r="AW16" s="29" t="s">
        <v>17</v>
      </c>
      <c r="AX16" s="29" t="s">
        <v>17</v>
      </c>
      <c r="AY16" s="29" t="s">
        <v>17</v>
      </c>
      <c r="AZ16" s="29" t="s">
        <v>17</v>
      </c>
      <c r="BA16" s="29" t="s">
        <v>17</v>
      </c>
      <c r="BB16" s="29" t="s">
        <v>17</v>
      </c>
      <c r="BC16" s="29" t="s">
        <v>17</v>
      </c>
      <c r="BD16" s="111"/>
      <c r="BE16" s="156"/>
      <c r="BF16" s="156"/>
      <c r="BG16" s="156"/>
      <c r="BH16" s="28" t="s">
        <v>11</v>
      </c>
      <c r="BI16" s="28" t="s">
        <v>11</v>
      </c>
      <c r="BJ16" s="28" t="s">
        <v>11</v>
      </c>
      <c r="BK16" s="28" t="s">
        <v>11</v>
      </c>
      <c r="BL16" s="28" t="s">
        <v>11</v>
      </c>
      <c r="BM16" s="28" t="s">
        <v>11</v>
      </c>
      <c r="BN16" s="28" t="s">
        <v>11</v>
      </c>
      <c r="BO16" s="28" t="s">
        <v>11</v>
      </c>
      <c r="BP16" s="28" t="s">
        <v>11</v>
      </c>
      <c r="BQ16" s="28" t="s">
        <v>11</v>
      </c>
      <c r="BR16" s="28" t="s">
        <v>11</v>
      </c>
      <c r="BS16" s="28" t="s">
        <v>11</v>
      </c>
      <c r="BT16" s="28" t="s">
        <v>11</v>
      </c>
      <c r="BU16" s="28" t="s">
        <v>11</v>
      </c>
      <c r="BV16" s="28" t="s">
        <v>11</v>
      </c>
      <c r="BW16" s="28" t="s">
        <v>11</v>
      </c>
      <c r="BX16" s="28" t="s">
        <v>11</v>
      </c>
      <c r="BY16" s="28" t="s">
        <v>11</v>
      </c>
      <c r="BZ16" s="28" t="s">
        <v>11</v>
      </c>
      <c r="CA16" s="28" t="s">
        <v>11</v>
      </c>
      <c r="CB16" s="28" t="s">
        <v>11</v>
      </c>
      <c r="CC16" s="28" t="s">
        <v>11</v>
      </c>
      <c r="CD16" s="28" t="s">
        <v>11</v>
      </c>
      <c r="CE16" s="111"/>
      <c r="CF16" s="156"/>
      <c r="CG16" s="156"/>
      <c r="CH16" s="156"/>
      <c r="CI16" s="28" t="s">
        <v>11</v>
      </c>
      <c r="CJ16" s="28" t="s">
        <v>11</v>
      </c>
      <c r="CK16" s="28" t="s">
        <v>11</v>
      </c>
      <c r="CL16" s="28" t="s">
        <v>11</v>
      </c>
      <c r="CM16" s="28" t="s">
        <v>11</v>
      </c>
      <c r="CN16" s="28" t="s">
        <v>11</v>
      </c>
      <c r="CO16" s="28" t="s">
        <v>11</v>
      </c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9"/>
    </row>
    <row r="17" spans="2:109" ht="19.5" customHeight="1" x14ac:dyDescent="0.4">
      <c r="B17" s="113"/>
      <c r="C17" s="114"/>
      <c r="D17" s="114"/>
      <c r="E17" s="114"/>
      <c r="F17" s="30" t="s">
        <v>10</v>
      </c>
      <c r="G17" s="30" t="s">
        <v>10</v>
      </c>
      <c r="H17" s="30" t="s">
        <v>10</v>
      </c>
      <c r="I17" s="30" t="s">
        <v>10</v>
      </c>
      <c r="J17" s="30" t="s">
        <v>10</v>
      </c>
      <c r="K17" s="30" t="s">
        <v>10</v>
      </c>
      <c r="L17" s="30" t="s">
        <v>10</v>
      </c>
      <c r="M17" s="30" t="s">
        <v>10</v>
      </c>
      <c r="N17" s="30" t="s">
        <v>10</v>
      </c>
      <c r="O17" s="30" t="s">
        <v>10</v>
      </c>
      <c r="P17" s="30" t="s">
        <v>10</v>
      </c>
      <c r="Q17" s="30" t="s">
        <v>10</v>
      </c>
      <c r="R17" s="30" t="s">
        <v>10</v>
      </c>
      <c r="S17" s="30" t="s">
        <v>10</v>
      </c>
      <c r="T17" s="30" t="s">
        <v>10</v>
      </c>
      <c r="U17" s="30" t="s">
        <v>10</v>
      </c>
      <c r="V17" s="30" t="s">
        <v>10</v>
      </c>
      <c r="W17" s="30" t="s">
        <v>10</v>
      </c>
      <c r="X17" s="30" t="s">
        <v>10</v>
      </c>
      <c r="Y17" s="30" t="s">
        <v>10</v>
      </c>
      <c r="Z17" s="30" t="s">
        <v>10</v>
      </c>
      <c r="AA17" s="30" t="s">
        <v>10</v>
      </c>
      <c r="AB17" s="30" t="s">
        <v>10</v>
      </c>
      <c r="AC17" s="113"/>
      <c r="AD17" s="114"/>
      <c r="AE17" s="114"/>
      <c r="AF17" s="114"/>
      <c r="AG17" s="30" t="s">
        <v>10</v>
      </c>
      <c r="AH17" s="30" t="s">
        <v>10</v>
      </c>
      <c r="AI17" s="30" t="s">
        <v>10</v>
      </c>
      <c r="AJ17" s="30" t="s">
        <v>10</v>
      </c>
      <c r="AK17" s="30" t="s">
        <v>10</v>
      </c>
      <c r="AL17" s="30" t="s">
        <v>10</v>
      </c>
      <c r="AM17" s="30" t="s">
        <v>10</v>
      </c>
      <c r="AN17" s="30" t="s">
        <v>10</v>
      </c>
      <c r="AO17" s="30" t="s">
        <v>10</v>
      </c>
      <c r="AP17" s="30" t="s">
        <v>10</v>
      </c>
      <c r="AQ17" s="30" t="s">
        <v>10</v>
      </c>
      <c r="AR17" s="30" t="s">
        <v>10</v>
      </c>
      <c r="AS17" s="30" t="s">
        <v>10</v>
      </c>
      <c r="AT17" s="30" t="s">
        <v>10</v>
      </c>
      <c r="AU17" s="30" t="s">
        <v>18</v>
      </c>
      <c r="AV17" s="30" t="s">
        <v>18</v>
      </c>
      <c r="AW17" s="30" t="s">
        <v>18</v>
      </c>
      <c r="AX17" s="30" t="s">
        <v>18</v>
      </c>
      <c r="AY17" s="30" t="s">
        <v>18</v>
      </c>
      <c r="AZ17" s="30" t="s">
        <v>18</v>
      </c>
      <c r="BA17" s="30" t="s">
        <v>18</v>
      </c>
      <c r="BB17" s="30" t="s">
        <v>18</v>
      </c>
      <c r="BC17" s="30" t="s">
        <v>18</v>
      </c>
      <c r="BD17" s="113"/>
      <c r="BE17" s="114"/>
      <c r="BF17" s="114"/>
      <c r="BG17" s="114"/>
      <c r="BH17" s="30" t="s">
        <v>10</v>
      </c>
      <c r="BI17" s="30" t="s">
        <v>10</v>
      </c>
      <c r="BJ17" s="30" t="s">
        <v>10</v>
      </c>
      <c r="BK17" s="30" t="s">
        <v>10</v>
      </c>
      <c r="BL17" s="30" t="s">
        <v>10</v>
      </c>
      <c r="BM17" s="30" t="s">
        <v>10</v>
      </c>
      <c r="BN17" s="30" t="s">
        <v>10</v>
      </c>
      <c r="BO17" s="30" t="s">
        <v>10</v>
      </c>
      <c r="BP17" s="30" t="s">
        <v>10</v>
      </c>
      <c r="BQ17" s="30" t="s">
        <v>10</v>
      </c>
      <c r="BR17" s="30" t="s">
        <v>10</v>
      </c>
      <c r="BS17" s="30" t="s">
        <v>10</v>
      </c>
      <c r="BT17" s="30" t="s">
        <v>10</v>
      </c>
      <c r="BU17" s="30" t="s">
        <v>10</v>
      </c>
      <c r="BV17" s="30" t="s">
        <v>10</v>
      </c>
      <c r="BW17" s="30" t="s">
        <v>10</v>
      </c>
      <c r="BX17" s="30" t="s">
        <v>10</v>
      </c>
      <c r="BY17" s="30" t="s">
        <v>10</v>
      </c>
      <c r="BZ17" s="30" t="s">
        <v>10</v>
      </c>
      <c r="CA17" s="30" t="s">
        <v>10</v>
      </c>
      <c r="CB17" s="30" t="s">
        <v>10</v>
      </c>
      <c r="CC17" s="30" t="s">
        <v>10</v>
      </c>
      <c r="CD17" s="30" t="s">
        <v>10</v>
      </c>
      <c r="CE17" s="113"/>
      <c r="CF17" s="114"/>
      <c r="CG17" s="114"/>
      <c r="CH17" s="114"/>
      <c r="CI17" s="30" t="s">
        <v>10</v>
      </c>
      <c r="CJ17" s="30" t="s">
        <v>10</v>
      </c>
      <c r="CK17" s="30" t="s">
        <v>10</v>
      </c>
      <c r="CL17" s="30" t="s">
        <v>10</v>
      </c>
      <c r="CM17" s="30" t="s">
        <v>10</v>
      </c>
      <c r="CN17" s="30" t="s">
        <v>10</v>
      </c>
      <c r="CO17" s="30" t="s">
        <v>10</v>
      </c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</row>
    <row r="18" spans="2:109" ht="39" customHeight="1" x14ac:dyDescent="0.4">
      <c r="B18" s="107" t="s">
        <v>35</v>
      </c>
      <c r="C18" s="108"/>
      <c r="D18" s="109" t="s">
        <v>9</v>
      </c>
      <c r="E18" s="110"/>
      <c r="F18" s="32">
        <v>13</v>
      </c>
      <c r="G18" s="32">
        <v>14</v>
      </c>
      <c r="H18" s="32">
        <v>13</v>
      </c>
      <c r="I18" s="32">
        <v>14</v>
      </c>
      <c r="J18" s="32">
        <v>14</v>
      </c>
      <c r="K18" s="32">
        <v>13</v>
      </c>
      <c r="L18" s="32">
        <v>14</v>
      </c>
      <c r="M18" s="32">
        <v>13</v>
      </c>
      <c r="N18" s="32">
        <v>12</v>
      </c>
      <c r="O18" s="32">
        <v>12</v>
      </c>
      <c r="P18" s="32">
        <v>13</v>
      </c>
      <c r="Q18" s="32">
        <v>14</v>
      </c>
      <c r="R18" s="32">
        <v>12</v>
      </c>
      <c r="S18" s="32">
        <v>14</v>
      </c>
      <c r="T18" s="32">
        <v>13</v>
      </c>
      <c r="U18" s="32">
        <v>13</v>
      </c>
      <c r="V18" s="32">
        <v>13</v>
      </c>
      <c r="W18" s="32">
        <v>13</v>
      </c>
      <c r="X18" s="32">
        <v>13</v>
      </c>
      <c r="Y18" s="32">
        <v>13</v>
      </c>
      <c r="Z18" s="32">
        <v>12</v>
      </c>
      <c r="AA18" s="32">
        <v>13</v>
      </c>
      <c r="AB18" s="32">
        <v>13</v>
      </c>
      <c r="AC18" s="107" t="s">
        <v>35</v>
      </c>
      <c r="AD18" s="108"/>
      <c r="AE18" s="109" t="s">
        <v>9</v>
      </c>
      <c r="AF18" s="110"/>
      <c r="AG18" s="32">
        <v>13</v>
      </c>
      <c r="AH18" s="32">
        <v>13</v>
      </c>
      <c r="AI18" s="32">
        <v>13</v>
      </c>
      <c r="AJ18" s="32">
        <v>13</v>
      </c>
      <c r="AK18" s="32">
        <v>12</v>
      </c>
      <c r="AL18" s="32">
        <v>13</v>
      </c>
      <c r="AM18" s="32">
        <v>11</v>
      </c>
      <c r="AN18" s="32">
        <v>14</v>
      </c>
      <c r="AO18" s="32">
        <v>13</v>
      </c>
      <c r="AP18" s="32">
        <v>13</v>
      </c>
      <c r="AQ18" s="32">
        <v>13</v>
      </c>
      <c r="AR18" s="32">
        <v>13</v>
      </c>
      <c r="AS18" s="32">
        <v>13</v>
      </c>
      <c r="AT18" s="32">
        <v>13</v>
      </c>
      <c r="AU18" s="32">
        <v>13</v>
      </c>
      <c r="AV18" s="32">
        <v>13</v>
      </c>
      <c r="AW18" s="32">
        <v>13</v>
      </c>
      <c r="AX18" s="32">
        <v>12</v>
      </c>
      <c r="AY18" s="32">
        <v>13</v>
      </c>
      <c r="AZ18" s="32">
        <v>13</v>
      </c>
      <c r="BA18" s="32">
        <v>12</v>
      </c>
      <c r="BB18" s="32">
        <v>12</v>
      </c>
      <c r="BC18" s="32">
        <v>13</v>
      </c>
      <c r="BD18" s="107" t="s">
        <v>35</v>
      </c>
      <c r="BE18" s="108"/>
      <c r="BF18" s="109" t="s">
        <v>9</v>
      </c>
      <c r="BG18" s="110"/>
      <c r="BH18" s="32">
        <v>13</v>
      </c>
      <c r="BI18" s="32">
        <v>13</v>
      </c>
      <c r="BJ18" s="32">
        <v>13</v>
      </c>
      <c r="BK18" s="32">
        <v>13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13</v>
      </c>
      <c r="BR18" s="32">
        <v>13</v>
      </c>
      <c r="BS18" s="32">
        <v>13</v>
      </c>
      <c r="BT18" s="32">
        <v>12</v>
      </c>
      <c r="BU18" s="32">
        <v>13</v>
      </c>
      <c r="BV18" s="32">
        <v>13</v>
      </c>
      <c r="BW18" s="32">
        <v>13</v>
      </c>
      <c r="BX18" s="32">
        <v>13</v>
      </c>
      <c r="BY18" s="32">
        <v>13</v>
      </c>
      <c r="BZ18" s="32">
        <v>13</v>
      </c>
      <c r="CA18" s="32">
        <v>13</v>
      </c>
      <c r="CB18" s="32">
        <v>13</v>
      </c>
      <c r="CC18" s="32">
        <v>13</v>
      </c>
      <c r="CD18" s="32">
        <v>14</v>
      </c>
      <c r="CE18" s="107" t="s">
        <v>35</v>
      </c>
      <c r="CF18" s="108"/>
      <c r="CG18" s="109" t="s">
        <v>9</v>
      </c>
      <c r="CH18" s="110"/>
      <c r="CI18" s="32">
        <v>12</v>
      </c>
      <c r="CJ18" s="32">
        <v>14</v>
      </c>
      <c r="CK18" s="32">
        <v>14</v>
      </c>
      <c r="CL18" s="32">
        <v>13</v>
      </c>
      <c r="CM18" s="32">
        <v>13</v>
      </c>
      <c r="CN18" s="32">
        <v>13</v>
      </c>
      <c r="CO18" s="32">
        <v>13</v>
      </c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</row>
    <row r="19" spans="2:109" ht="39" customHeight="1" x14ac:dyDescent="0.4">
      <c r="B19" s="107"/>
      <c r="C19" s="99"/>
      <c r="D19" s="109" t="s">
        <v>21</v>
      </c>
      <c r="E19" s="110"/>
      <c r="F19" s="35">
        <v>630</v>
      </c>
      <c r="G19" s="35">
        <f t="shared" ref="G19:X19" si="12">G22-G21</f>
        <v>2340</v>
      </c>
      <c r="H19" s="35">
        <f t="shared" si="12"/>
        <v>3970</v>
      </c>
      <c r="I19" s="35">
        <f t="shared" si="12"/>
        <v>3490</v>
      </c>
      <c r="J19" s="35">
        <f t="shared" si="12"/>
        <v>3860</v>
      </c>
      <c r="K19" s="35">
        <f t="shared" si="12"/>
        <v>3150</v>
      </c>
      <c r="L19" s="35">
        <f t="shared" si="12"/>
        <v>2340</v>
      </c>
      <c r="M19" s="35">
        <f t="shared" si="12"/>
        <v>1340</v>
      </c>
      <c r="N19" s="35">
        <f t="shared" si="12"/>
        <v>4580</v>
      </c>
      <c r="O19" s="35">
        <f t="shared" si="12"/>
        <v>610</v>
      </c>
      <c r="P19" s="35">
        <f t="shared" si="12"/>
        <v>3620</v>
      </c>
      <c r="Q19" s="35">
        <f t="shared" si="12"/>
        <v>3570</v>
      </c>
      <c r="R19" s="35">
        <f t="shared" si="12"/>
        <v>3300</v>
      </c>
      <c r="S19" s="35">
        <f t="shared" si="12"/>
        <v>3050</v>
      </c>
      <c r="T19" s="35">
        <f t="shared" si="12"/>
        <v>2460</v>
      </c>
      <c r="U19" s="35">
        <f t="shared" si="12"/>
        <v>150</v>
      </c>
      <c r="V19" s="35">
        <f t="shared" si="12"/>
        <v>270</v>
      </c>
      <c r="W19" s="35">
        <f t="shared" si="12"/>
        <v>310</v>
      </c>
      <c r="X19" s="35">
        <f t="shared" si="12"/>
        <v>3190</v>
      </c>
      <c r="Y19" s="35">
        <f>Y22-Y21</f>
        <v>2950</v>
      </c>
      <c r="Z19" s="35">
        <f>Z22-Z21</f>
        <v>1990</v>
      </c>
      <c r="AA19" s="35">
        <f>AA22-AA21</f>
        <v>2670</v>
      </c>
      <c r="AB19" s="35">
        <f>AB22-AB21</f>
        <v>2570</v>
      </c>
      <c r="AC19" s="107"/>
      <c r="AD19" s="99"/>
      <c r="AE19" s="109" t="s">
        <v>21</v>
      </c>
      <c r="AF19" s="110"/>
      <c r="AG19" s="35">
        <f t="shared" ref="AG19:AY19" si="13">AG22-AG21</f>
        <v>2840</v>
      </c>
      <c r="AH19" s="35">
        <f t="shared" si="13"/>
        <v>990</v>
      </c>
      <c r="AI19" s="35">
        <f t="shared" si="13"/>
        <v>1910</v>
      </c>
      <c r="AJ19" s="35">
        <f t="shared" si="13"/>
        <v>2010</v>
      </c>
      <c r="AK19" s="35">
        <f t="shared" si="13"/>
        <v>900</v>
      </c>
      <c r="AL19" s="35">
        <f t="shared" si="13"/>
        <v>1310</v>
      </c>
      <c r="AM19" s="35">
        <f t="shared" si="13"/>
        <v>590</v>
      </c>
      <c r="AN19" s="35">
        <f t="shared" si="13"/>
        <v>190</v>
      </c>
      <c r="AO19" s="35">
        <f t="shared" si="13"/>
        <v>590</v>
      </c>
      <c r="AP19" s="35">
        <f t="shared" si="13"/>
        <v>990</v>
      </c>
      <c r="AQ19" s="35">
        <f t="shared" si="13"/>
        <v>1120</v>
      </c>
      <c r="AR19" s="35">
        <f t="shared" si="13"/>
        <v>230</v>
      </c>
      <c r="AS19" s="35">
        <f t="shared" si="13"/>
        <v>330</v>
      </c>
      <c r="AT19" s="35">
        <f t="shared" si="13"/>
        <v>10</v>
      </c>
      <c r="AU19" s="35">
        <f t="shared" si="13"/>
        <v>1390</v>
      </c>
      <c r="AV19" s="35">
        <f t="shared" si="13"/>
        <v>1170</v>
      </c>
      <c r="AW19" s="35">
        <f t="shared" si="13"/>
        <v>850</v>
      </c>
      <c r="AX19" s="35">
        <f t="shared" si="13"/>
        <v>1130</v>
      </c>
      <c r="AY19" s="35">
        <f t="shared" si="13"/>
        <v>410</v>
      </c>
      <c r="AZ19" s="35">
        <f>AZ22-AZ21</f>
        <v>430</v>
      </c>
      <c r="BA19" s="35">
        <f>BA22-BA21</f>
        <v>2040</v>
      </c>
      <c r="BB19" s="35">
        <f>BB22-BB21</f>
        <v>1830</v>
      </c>
      <c r="BC19" s="35">
        <f>BC22-BC21</f>
        <v>160</v>
      </c>
      <c r="BD19" s="107"/>
      <c r="BE19" s="99"/>
      <c r="BF19" s="109" t="s">
        <v>21</v>
      </c>
      <c r="BG19" s="110"/>
      <c r="BH19" s="35">
        <f t="shared" ref="BH19:BY19" si="14">BH22-BH21</f>
        <v>220</v>
      </c>
      <c r="BI19" s="35">
        <f t="shared" si="14"/>
        <v>280</v>
      </c>
      <c r="BJ19" s="35">
        <f t="shared" si="14"/>
        <v>1320</v>
      </c>
      <c r="BK19" s="35">
        <f t="shared" si="14"/>
        <v>500</v>
      </c>
      <c r="BL19" s="35">
        <f t="shared" si="14"/>
        <v>700</v>
      </c>
      <c r="BM19" s="35">
        <f t="shared" si="14"/>
        <v>170</v>
      </c>
      <c r="BN19" s="35">
        <f t="shared" si="14"/>
        <v>170</v>
      </c>
      <c r="BO19" s="35">
        <f t="shared" si="14"/>
        <v>230</v>
      </c>
      <c r="BP19" s="35">
        <f t="shared" si="14"/>
        <v>1420</v>
      </c>
      <c r="BQ19" s="35">
        <f t="shared" si="14"/>
        <v>1550</v>
      </c>
      <c r="BR19" s="35">
        <f t="shared" si="14"/>
        <v>970</v>
      </c>
      <c r="BS19" s="35">
        <f t="shared" si="14"/>
        <v>840</v>
      </c>
      <c r="BT19" s="35">
        <f t="shared" si="14"/>
        <v>2880</v>
      </c>
      <c r="BU19" s="35">
        <f t="shared" si="14"/>
        <v>3830</v>
      </c>
      <c r="BV19" s="35">
        <f t="shared" si="14"/>
        <v>360</v>
      </c>
      <c r="BW19" s="35">
        <f t="shared" si="14"/>
        <v>2300</v>
      </c>
      <c r="BX19" s="35">
        <f t="shared" si="14"/>
        <v>3370</v>
      </c>
      <c r="BY19" s="35">
        <f t="shared" si="14"/>
        <v>2230</v>
      </c>
      <c r="BZ19" s="35">
        <f>BZ22-BZ21</f>
        <v>3380</v>
      </c>
      <c r="CA19" s="35">
        <f>CA22-CA21</f>
        <v>3350</v>
      </c>
      <c r="CB19" s="35">
        <f>CB22-CB21</f>
        <v>2570</v>
      </c>
      <c r="CC19" s="35">
        <f>CC22-CC21</f>
        <v>3910</v>
      </c>
      <c r="CD19" s="35">
        <f>CD22-CD21</f>
        <v>590</v>
      </c>
      <c r="CE19" s="107"/>
      <c r="CF19" s="99"/>
      <c r="CG19" s="109" t="s">
        <v>21</v>
      </c>
      <c r="CH19" s="110"/>
      <c r="CI19" s="35">
        <f t="shared" ref="CI19:CN19" si="15">CI22-CI21</f>
        <v>990</v>
      </c>
      <c r="CJ19" s="35">
        <f t="shared" si="15"/>
        <v>410</v>
      </c>
      <c r="CK19" s="35">
        <f t="shared" si="15"/>
        <v>4740</v>
      </c>
      <c r="CL19" s="35">
        <f t="shared" si="15"/>
        <v>4590</v>
      </c>
      <c r="CM19" s="35">
        <f t="shared" si="15"/>
        <v>2650</v>
      </c>
      <c r="CN19" s="35">
        <f t="shared" si="15"/>
        <v>4820</v>
      </c>
      <c r="CO19" s="35">
        <f>CO22-CO21</f>
        <v>620</v>
      </c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6"/>
    </row>
    <row r="20" spans="2:109" ht="39" customHeight="1" x14ac:dyDescent="0.4">
      <c r="B20" s="108"/>
      <c r="C20" s="108"/>
      <c r="D20" s="109" t="s">
        <v>37</v>
      </c>
      <c r="E20" s="110"/>
      <c r="F20" s="35">
        <v>1644</v>
      </c>
      <c r="G20" s="35">
        <v>4528</v>
      </c>
      <c r="H20" s="35">
        <v>4230</v>
      </c>
      <c r="I20" s="35">
        <v>5528</v>
      </c>
      <c r="J20" s="35">
        <v>5127</v>
      </c>
      <c r="K20" s="35">
        <v>3631</v>
      </c>
      <c r="L20" s="35">
        <v>3230</v>
      </c>
      <c r="M20" s="35">
        <v>2897</v>
      </c>
      <c r="N20" s="35">
        <v>4967</v>
      </c>
      <c r="O20" s="35">
        <v>1794</v>
      </c>
      <c r="P20" s="35">
        <v>5314</v>
      </c>
      <c r="Q20" s="35">
        <v>5441</v>
      </c>
      <c r="R20" s="35">
        <v>4217</v>
      </c>
      <c r="S20" s="35">
        <v>4541</v>
      </c>
      <c r="T20" s="35">
        <v>3317</v>
      </c>
      <c r="U20" s="35">
        <v>900</v>
      </c>
      <c r="V20" s="35">
        <v>750</v>
      </c>
      <c r="W20" s="35">
        <v>894</v>
      </c>
      <c r="X20" s="35">
        <v>4528</v>
      </c>
      <c r="Y20" s="35">
        <v>3336</v>
      </c>
      <c r="Z20" s="35">
        <v>3791</v>
      </c>
      <c r="AA20" s="35">
        <v>3317</v>
      </c>
      <c r="AB20" s="35">
        <v>3444</v>
      </c>
      <c r="AC20" s="108"/>
      <c r="AD20" s="108"/>
      <c r="AE20" s="109" t="s">
        <v>37</v>
      </c>
      <c r="AF20" s="110"/>
      <c r="AG20" s="35">
        <v>4628</v>
      </c>
      <c r="AH20" s="35">
        <v>1586</v>
      </c>
      <c r="AI20" s="35">
        <v>2544</v>
      </c>
      <c r="AJ20" s="35">
        <v>3628</v>
      </c>
      <c r="AK20" s="35">
        <v>1686</v>
      </c>
      <c r="AL20" s="35">
        <v>1650</v>
      </c>
      <c r="AM20" s="35">
        <v>894</v>
      </c>
      <c r="AN20" s="35">
        <v>900</v>
      </c>
      <c r="AO20" s="35">
        <v>1997</v>
      </c>
      <c r="AP20" s="35">
        <v>1631</v>
      </c>
      <c r="AQ20" s="35">
        <v>1686</v>
      </c>
      <c r="AR20" s="35">
        <v>900</v>
      </c>
      <c r="AS20" s="35">
        <v>750</v>
      </c>
      <c r="AT20" s="35">
        <v>894</v>
      </c>
      <c r="AU20" s="35">
        <v>2897</v>
      </c>
      <c r="AV20" s="35">
        <v>1628</v>
      </c>
      <c r="AW20" s="35">
        <v>1686</v>
      </c>
      <c r="AX20" s="35">
        <v>1586</v>
      </c>
      <c r="AY20" s="35">
        <v>750</v>
      </c>
      <c r="AZ20" s="35">
        <v>894</v>
      </c>
      <c r="BA20" s="35">
        <v>3531</v>
      </c>
      <c r="BB20" s="36">
        <v>2680</v>
      </c>
      <c r="BC20" s="36">
        <v>900</v>
      </c>
      <c r="BD20" s="108"/>
      <c r="BE20" s="108"/>
      <c r="BF20" s="109" t="s">
        <v>37</v>
      </c>
      <c r="BG20" s="110"/>
      <c r="BH20" s="35">
        <v>750</v>
      </c>
      <c r="BI20" s="35">
        <v>894</v>
      </c>
      <c r="BJ20" s="35">
        <v>2600</v>
      </c>
      <c r="BK20" s="35">
        <v>1628</v>
      </c>
      <c r="BL20" s="35">
        <v>1000</v>
      </c>
      <c r="BM20" s="35">
        <v>686</v>
      </c>
      <c r="BN20" s="35">
        <v>900</v>
      </c>
      <c r="BO20" s="35">
        <v>750</v>
      </c>
      <c r="BP20" s="35">
        <v>2494</v>
      </c>
      <c r="BQ20" s="35">
        <v>2628</v>
      </c>
      <c r="BR20" s="35">
        <v>1686</v>
      </c>
      <c r="BS20" s="35">
        <v>1650</v>
      </c>
      <c r="BT20" s="35">
        <v>4544</v>
      </c>
      <c r="BU20" s="35">
        <v>4330</v>
      </c>
      <c r="BV20" s="35">
        <v>894</v>
      </c>
      <c r="BW20" s="35">
        <v>3650</v>
      </c>
      <c r="BX20" s="35">
        <v>3580</v>
      </c>
      <c r="BY20" s="35">
        <v>2544</v>
      </c>
      <c r="BZ20" s="35">
        <v>4744</v>
      </c>
      <c r="CA20" s="35">
        <v>4130</v>
      </c>
      <c r="CB20" s="35">
        <v>3744</v>
      </c>
      <c r="CC20" s="35">
        <v>4230</v>
      </c>
      <c r="CD20" s="35">
        <v>900</v>
      </c>
      <c r="CE20" s="108"/>
      <c r="CF20" s="108"/>
      <c r="CG20" s="109" t="s">
        <v>37</v>
      </c>
      <c r="CH20" s="110"/>
      <c r="CI20" s="35">
        <v>2750</v>
      </c>
      <c r="CJ20" s="35">
        <v>994</v>
      </c>
      <c r="CK20" s="35">
        <v>5130</v>
      </c>
      <c r="CL20" s="35">
        <v>5445</v>
      </c>
      <c r="CM20" s="35">
        <v>3444</v>
      </c>
      <c r="CN20" s="35">
        <v>5913</v>
      </c>
      <c r="CO20" s="35">
        <v>1644</v>
      </c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6"/>
    </row>
    <row r="21" spans="2:109" ht="39" customHeight="1" x14ac:dyDescent="0.4">
      <c r="B21" s="101" t="s">
        <v>38</v>
      </c>
      <c r="C21" s="102"/>
      <c r="D21" s="99" t="s">
        <v>8</v>
      </c>
      <c r="E21" s="100"/>
      <c r="F21" s="35">
        <v>15800</v>
      </c>
      <c r="G21" s="35">
        <v>16200</v>
      </c>
      <c r="H21" s="35">
        <v>15300</v>
      </c>
      <c r="I21" s="35">
        <v>15400</v>
      </c>
      <c r="J21" s="35">
        <v>14100</v>
      </c>
      <c r="K21" s="35">
        <v>15700</v>
      </c>
      <c r="L21" s="35">
        <v>15300</v>
      </c>
      <c r="M21" s="35">
        <v>16900</v>
      </c>
      <c r="N21" s="35">
        <v>14400</v>
      </c>
      <c r="O21" s="35">
        <v>14400</v>
      </c>
      <c r="P21" s="35">
        <v>15200</v>
      </c>
      <c r="Q21" s="35">
        <v>15200</v>
      </c>
      <c r="R21" s="35">
        <v>14900</v>
      </c>
      <c r="S21" s="35">
        <v>14200</v>
      </c>
      <c r="T21" s="35">
        <v>16300</v>
      </c>
      <c r="U21" s="35">
        <v>16200</v>
      </c>
      <c r="V21" s="35">
        <v>15700</v>
      </c>
      <c r="W21" s="35">
        <v>15700</v>
      </c>
      <c r="X21" s="35">
        <v>16700</v>
      </c>
      <c r="Y21" s="35">
        <v>17300</v>
      </c>
      <c r="Z21" s="35">
        <v>17500</v>
      </c>
      <c r="AA21" s="35">
        <v>17600</v>
      </c>
      <c r="AB21" s="35">
        <v>17700</v>
      </c>
      <c r="AC21" s="101" t="s">
        <v>38</v>
      </c>
      <c r="AD21" s="102"/>
      <c r="AE21" s="99" t="s">
        <v>8</v>
      </c>
      <c r="AF21" s="100"/>
      <c r="AG21" s="35">
        <v>18100</v>
      </c>
      <c r="AH21" s="35">
        <v>18000</v>
      </c>
      <c r="AI21" s="35">
        <v>19600</v>
      </c>
      <c r="AJ21" s="35">
        <v>18100</v>
      </c>
      <c r="AK21" s="35">
        <v>18100</v>
      </c>
      <c r="AL21" s="35">
        <v>18300</v>
      </c>
      <c r="AM21" s="35">
        <v>17200</v>
      </c>
      <c r="AN21" s="35">
        <v>17100</v>
      </c>
      <c r="AO21" s="35">
        <v>16000</v>
      </c>
      <c r="AP21" s="35">
        <v>19400</v>
      </c>
      <c r="AQ21" s="35">
        <v>19400</v>
      </c>
      <c r="AR21" s="35">
        <v>19700</v>
      </c>
      <c r="AS21" s="35">
        <v>18700</v>
      </c>
      <c r="AT21" s="35">
        <v>17700</v>
      </c>
      <c r="AU21" s="35">
        <v>17000</v>
      </c>
      <c r="AV21" s="35">
        <v>16800</v>
      </c>
      <c r="AW21" s="35">
        <v>16100</v>
      </c>
      <c r="AX21" s="35">
        <v>17400</v>
      </c>
      <c r="AY21" s="35">
        <v>17300</v>
      </c>
      <c r="AZ21" s="35">
        <v>17000</v>
      </c>
      <c r="BA21" s="35">
        <v>16700</v>
      </c>
      <c r="BB21" s="36">
        <v>15900</v>
      </c>
      <c r="BC21" s="36">
        <v>16500</v>
      </c>
      <c r="BD21" s="101" t="s">
        <v>38</v>
      </c>
      <c r="BE21" s="102"/>
      <c r="BF21" s="99" t="s">
        <v>8</v>
      </c>
      <c r="BG21" s="100"/>
      <c r="BH21" s="35">
        <v>16000</v>
      </c>
      <c r="BI21" s="35">
        <v>16500</v>
      </c>
      <c r="BJ21" s="35">
        <v>15300</v>
      </c>
      <c r="BK21" s="35">
        <v>15700</v>
      </c>
      <c r="BL21" s="35">
        <v>15700</v>
      </c>
      <c r="BM21" s="35">
        <v>16800</v>
      </c>
      <c r="BN21" s="35">
        <v>16300</v>
      </c>
      <c r="BO21" s="35">
        <v>16400</v>
      </c>
      <c r="BP21" s="35">
        <v>18200</v>
      </c>
      <c r="BQ21" s="35">
        <v>17000</v>
      </c>
      <c r="BR21" s="35">
        <v>16700</v>
      </c>
      <c r="BS21" s="35">
        <v>16600</v>
      </c>
      <c r="BT21" s="35">
        <v>16400</v>
      </c>
      <c r="BU21" s="35">
        <v>15100</v>
      </c>
      <c r="BV21" s="35">
        <v>16000</v>
      </c>
      <c r="BW21" s="35">
        <v>16500</v>
      </c>
      <c r="BX21" s="35">
        <v>15800</v>
      </c>
      <c r="BY21" s="35">
        <v>16600</v>
      </c>
      <c r="BZ21" s="35">
        <v>14700</v>
      </c>
      <c r="CA21" s="35">
        <v>16700</v>
      </c>
      <c r="CB21" s="35">
        <v>15900</v>
      </c>
      <c r="CC21" s="35">
        <v>17000</v>
      </c>
      <c r="CD21" s="35">
        <v>16500</v>
      </c>
      <c r="CE21" s="101" t="s">
        <v>38</v>
      </c>
      <c r="CF21" s="102"/>
      <c r="CG21" s="99" t="s">
        <v>8</v>
      </c>
      <c r="CH21" s="100"/>
      <c r="CI21" s="35">
        <v>15900</v>
      </c>
      <c r="CJ21" s="35">
        <v>16100</v>
      </c>
      <c r="CK21" s="35">
        <v>14300</v>
      </c>
      <c r="CL21" s="35">
        <v>15100</v>
      </c>
      <c r="CM21" s="35">
        <v>16100</v>
      </c>
      <c r="CN21" s="35">
        <v>15700</v>
      </c>
      <c r="CO21" s="35">
        <v>15700</v>
      </c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6"/>
    </row>
    <row r="22" spans="2:109" ht="39" customHeight="1" x14ac:dyDescent="0.4">
      <c r="B22" s="103"/>
      <c r="C22" s="104"/>
      <c r="D22" s="99" t="s">
        <v>7</v>
      </c>
      <c r="E22" s="100"/>
      <c r="F22" s="35">
        <v>16430</v>
      </c>
      <c r="G22" s="35">
        <f>G24+G25</f>
        <v>18540</v>
      </c>
      <c r="H22" s="35">
        <f>H24+H25</f>
        <v>19270</v>
      </c>
      <c r="I22" s="35">
        <f>I24+I25</f>
        <v>18890</v>
      </c>
      <c r="J22" s="35">
        <v>17960</v>
      </c>
      <c r="K22" s="35">
        <f>K24+K25</f>
        <v>18850</v>
      </c>
      <c r="L22" s="35">
        <v>17640</v>
      </c>
      <c r="M22" s="35">
        <f t="shared" ref="M22:X22" si="16">M24+M25</f>
        <v>18240</v>
      </c>
      <c r="N22" s="35">
        <f t="shared" si="16"/>
        <v>18980</v>
      </c>
      <c r="O22" s="35">
        <f t="shared" si="16"/>
        <v>15010</v>
      </c>
      <c r="P22" s="35">
        <f t="shared" si="16"/>
        <v>18820</v>
      </c>
      <c r="Q22" s="35">
        <f t="shared" si="16"/>
        <v>18770</v>
      </c>
      <c r="R22" s="35">
        <f t="shared" si="16"/>
        <v>18200</v>
      </c>
      <c r="S22" s="35">
        <f t="shared" si="16"/>
        <v>17250</v>
      </c>
      <c r="T22" s="35">
        <f t="shared" si="16"/>
        <v>18760</v>
      </c>
      <c r="U22" s="35">
        <f t="shared" si="16"/>
        <v>16350</v>
      </c>
      <c r="V22" s="35">
        <f t="shared" si="16"/>
        <v>15970</v>
      </c>
      <c r="W22" s="35">
        <f t="shared" si="16"/>
        <v>16010</v>
      </c>
      <c r="X22" s="35">
        <f t="shared" si="16"/>
        <v>19890</v>
      </c>
      <c r="Y22" s="35">
        <f>Y24+Y25</f>
        <v>20250</v>
      </c>
      <c r="Z22" s="35">
        <f>Z24+Z25</f>
        <v>19490</v>
      </c>
      <c r="AA22" s="35">
        <v>20270</v>
      </c>
      <c r="AB22" s="35">
        <f>AB24+AB25</f>
        <v>20270</v>
      </c>
      <c r="AC22" s="103"/>
      <c r="AD22" s="104"/>
      <c r="AE22" s="99" t="s">
        <v>7</v>
      </c>
      <c r="AF22" s="100"/>
      <c r="AG22" s="35">
        <f t="shared" ref="AG22:AY22" si="17">AG24+AG25</f>
        <v>20940</v>
      </c>
      <c r="AH22" s="35">
        <f t="shared" si="17"/>
        <v>18990</v>
      </c>
      <c r="AI22" s="35">
        <f t="shared" si="17"/>
        <v>21510</v>
      </c>
      <c r="AJ22" s="35">
        <f t="shared" si="17"/>
        <v>20110</v>
      </c>
      <c r="AK22" s="35">
        <f t="shared" si="17"/>
        <v>19000</v>
      </c>
      <c r="AL22" s="35">
        <f t="shared" si="17"/>
        <v>19610</v>
      </c>
      <c r="AM22" s="35">
        <f t="shared" si="17"/>
        <v>17790</v>
      </c>
      <c r="AN22" s="35">
        <f t="shared" si="17"/>
        <v>17290</v>
      </c>
      <c r="AO22" s="35">
        <f t="shared" si="17"/>
        <v>16590</v>
      </c>
      <c r="AP22" s="35">
        <f t="shared" si="17"/>
        <v>20390</v>
      </c>
      <c r="AQ22" s="35">
        <f t="shared" si="17"/>
        <v>20520</v>
      </c>
      <c r="AR22" s="35">
        <f t="shared" si="17"/>
        <v>19930</v>
      </c>
      <c r="AS22" s="35">
        <f t="shared" si="17"/>
        <v>19030</v>
      </c>
      <c r="AT22" s="35">
        <f t="shared" si="17"/>
        <v>17710</v>
      </c>
      <c r="AU22" s="35">
        <f t="shared" si="17"/>
        <v>18390</v>
      </c>
      <c r="AV22" s="35">
        <f t="shared" si="17"/>
        <v>17970</v>
      </c>
      <c r="AW22" s="35">
        <f t="shared" si="17"/>
        <v>16950</v>
      </c>
      <c r="AX22" s="35">
        <f t="shared" si="17"/>
        <v>18530</v>
      </c>
      <c r="AY22" s="35">
        <f t="shared" si="17"/>
        <v>17710</v>
      </c>
      <c r="AZ22" s="35">
        <f>AZ24+AZ25</f>
        <v>17430</v>
      </c>
      <c r="BA22" s="35">
        <f>BA24+BA25</f>
        <v>18740</v>
      </c>
      <c r="BB22" s="35">
        <f>BB24+BB25</f>
        <v>17730</v>
      </c>
      <c r="BC22" s="35">
        <f>BC24+BC25</f>
        <v>16660</v>
      </c>
      <c r="BD22" s="103"/>
      <c r="BE22" s="104"/>
      <c r="BF22" s="99" t="s">
        <v>7</v>
      </c>
      <c r="BG22" s="100"/>
      <c r="BH22" s="35">
        <f t="shared" ref="BH22:BY22" si="18">BH24+BH25</f>
        <v>16220</v>
      </c>
      <c r="BI22" s="35">
        <f t="shared" si="18"/>
        <v>16780</v>
      </c>
      <c r="BJ22" s="35">
        <f t="shared" si="18"/>
        <v>16620</v>
      </c>
      <c r="BK22" s="35">
        <f t="shared" si="18"/>
        <v>16200</v>
      </c>
      <c r="BL22" s="35">
        <f t="shared" si="18"/>
        <v>16400</v>
      </c>
      <c r="BM22" s="35">
        <f t="shared" si="18"/>
        <v>16970</v>
      </c>
      <c r="BN22" s="35">
        <f t="shared" si="18"/>
        <v>16470</v>
      </c>
      <c r="BO22" s="35">
        <f t="shared" si="18"/>
        <v>16630</v>
      </c>
      <c r="BP22" s="35">
        <f t="shared" si="18"/>
        <v>19620</v>
      </c>
      <c r="BQ22" s="35">
        <f t="shared" si="18"/>
        <v>18550</v>
      </c>
      <c r="BR22" s="35">
        <f t="shared" si="18"/>
        <v>17670</v>
      </c>
      <c r="BS22" s="35">
        <f t="shared" si="18"/>
        <v>17440</v>
      </c>
      <c r="BT22" s="35">
        <f t="shared" si="18"/>
        <v>19280</v>
      </c>
      <c r="BU22" s="35">
        <f t="shared" si="18"/>
        <v>18930</v>
      </c>
      <c r="BV22" s="35">
        <f t="shared" si="18"/>
        <v>16360</v>
      </c>
      <c r="BW22" s="35">
        <f t="shared" si="18"/>
        <v>18800</v>
      </c>
      <c r="BX22" s="35">
        <f t="shared" si="18"/>
        <v>19170</v>
      </c>
      <c r="BY22" s="35">
        <f t="shared" si="18"/>
        <v>18830</v>
      </c>
      <c r="BZ22" s="35">
        <f>BZ24+BZ25</f>
        <v>18080</v>
      </c>
      <c r="CA22" s="35">
        <f>CA24+CA25</f>
        <v>20050</v>
      </c>
      <c r="CB22" s="35">
        <f>CB24+CB25</f>
        <v>18470</v>
      </c>
      <c r="CC22" s="35">
        <f>CC24+CC25</f>
        <v>20910</v>
      </c>
      <c r="CD22" s="35">
        <f>CD24+CD25</f>
        <v>17090</v>
      </c>
      <c r="CE22" s="103"/>
      <c r="CF22" s="104"/>
      <c r="CG22" s="99" t="s">
        <v>7</v>
      </c>
      <c r="CH22" s="100"/>
      <c r="CI22" s="35">
        <f t="shared" ref="CI22:CN22" si="19">CI24+CI25</f>
        <v>16890</v>
      </c>
      <c r="CJ22" s="35">
        <f t="shared" si="19"/>
        <v>16510</v>
      </c>
      <c r="CK22" s="35">
        <f t="shared" si="19"/>
        <v>19040</v>
      </c>
      <c r="CL22" s="35">
        <f t="shared" si="19"/>
        <v>19690</v>
      </c>
      <c r="CM22" s="35">
        <f t="shared" si="19"/>
        <v>18750</v>
      </c>
      <c r="CN22" s="35">
        <f t="shared" si="19"/>
        <v>20520</v>
      </c>
      <c r="CO22" s="35">
        <f>CO24+CO25</f>
        <v>16320</v>
      </c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6"/>
    </row>
    <row r="23" spans="2:109" ht="39" customHeight="1" x14ac:dyDescent="0.4">
      <c r="B23" s="103"/>
      <c r="C23" s="104"/>
      <c r="D23" s="96" t="s">
        <v>6</v>
      </c>
      <c r="E23" s="34" t="s">
        <v>5</v>
      </c>
      <c r="F23" s="35" t="s">
        <v>0</v>
      </c>
      <c r="G23" s="35" t="s">
        <v>0</v>
      </c>
      <c r="H23" s="35" t="s">
        <v>0</v>
      </c>
      <c r="I23" s="35" t="s">
        <v>0</v>
      </c>
      <c r="J23" s="35" t="s">
        <v>0</v>
      </c>
      <c r="K23" s="35" t="s">
        <v>0</v>
      </c>
      <c r="L23" s="35" t="s">
        <v>0</v>
      </c>
      <c r="M23" s="35" t="s">
        <v>0</v>
      </c>
      <c r="N23" s="35" t="s">
        <v>0</v>
      </c>
      <c r="O23" s="35" t="s">
        <v>0</v>
      </c>
      <c r="P23" s="35" t="s">
        <v>0</v>
      </c>
      <c r="Q23" s="35" t="s">
        <v>0</v>
      </c>
      <c r="R23" s="35" t="s">
        <v>0</v>
      </c>
      <c r="S23" s="35" t="s">
        <v>0</v>
      </c>
      <c r="T23" s="35" t="s">
        <v>0</v>
      </c>
      <c r="U23" s="35" t="s">
        <v>0</v>
      </c>
      <c r="V23" s="35" t="s">
        <v>0</v>
      </c>
      <c r="W23" s="35" t="s">
        <v>0</v>
      </c>
      <c r="X23" s="35" t="s">
        <v>0</v>
      </c>
      <c r="Y23" s="35" t="s">
        <v>0</v>
      </c>
      <c r="Z23" s="35" t="s">
        <v>0</v>
      </c>
      <c r="AA23" s="35" t="s">
        <v>0</v>
      </c>
      <c r="AB23" s="35" t="s">
        <v>0</v>
      </c>
      <c r="AC23" s="103"/>
      <c r="AD23" s="104"/>
      <c r="AE23" s="96" t="s">
        <v>6</v>
      </c>
      <c r="AF23" s="34" t="s">
        <v>5</v>
      </c>
      <c r="AG23" s="35" t="s">
        <v>0</v>
      </c>
      <c r="AH23" s="35" t="s">
        <v>0</v>
      </c>
      <c r="AI23" s="35" t="s">
        <v>0</v>
      </c>
      <c r="AJ23" s="35" t="s">
        <v>0</v>
      </c>
      <c r="AK23" s="35" t="s">
        <v>0</v>
      </c>
      <c r="AL23" s="35" t="s">
        <v>0</v>
      </c>
      <c r="AM23" s="35" t="s">
        <v>0</v>
      </c>
      <c r="AN23" s="35" t="s">
        <v>0</v>
      </c>
      <c r="AO23" s="35" t="s">
        <v>0</v>
      </c>
      <c r="AP23" s="35" t="s">
        <v>0</v>
      </c>
      <c r="AQ23" s="35" t="s">
        <v>0</v>
      </c>
      <c r="AR23" s="35" t="s">
        <v>0</v>
      </c>
      <c r="AS23" s="35" t="s">
        <v>0</v>
      </c>
      <c r="AT23" s="35" t="s">
        <v>0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35"/>
      <c r="BD23" s="103"/>
      <c r="BE23" s="104"/>
      <c r="BF23" s="96" t="s">
        <v>6</v>
      </c>
      <c r="BG23" s="34" t="s">
        <v>5</v>
      </c>
      <c r="BH23" s="35" t="s">
        <v>0</v>
      </c>
      <c r="BI23" s="35" t="s">
        <v>0</v>
      </c>
      <c r="BJ23" s="35" t="s">
        <v>0</v>
      </c>
      <c r="BK23" s="35" t="s">
        <v>0</v>
      </c>
      <c r="BL23" s="35" t="s">
        <v>0</v>
      </c>
      <c r="BM23" s="35" t="s">
        <v>0</v>
      </c>
      <c r="BN23" s="35" t="s">
        <v>0</v>
      </c>
      <c r="BO23" s="35" t="s">
        <v>0</v>
      </c>
      <c r="BP23" s="35" t="s">
        <v>0</v>
      </c>
      <c r="BQ23" s="35" t="s">
        <v>0</v>
      </c>
      <c r="BR23" s="35" t="s">
        <v>0</v>
      </c>
      <c r="BS23" s="35" t="s">
        <v>0</v>
      </c>
      <c r="BT23" s="35" t="s">
        <v>0</v>
      </c>
      <c r="BU23" s="35" t="s">
        <v>0</v>
      </c>
      <c r="BV23" s="35" t="s">
        <v>0</v>
      </c>
      <c r="BW23" s="35" t="s">
        <v>0</v>
      </c>
      <c r="BX23" s="35" t="s">
        <v>0</v>
      </c>
      <c r="BY23" s="35" t="s">
        <v>0</v>
      </c>
      <c r="BZ23" s="35" t="s">
        <v>0</v>
      </c>
      <c r="CA23" s="35" t="s">
        <v>0</v>
      </c>
      <c r="CB23" s="35" t="s">
        <v>0</v>
      </c>
      <c r="CC23" s="35" t="s">
        <v>0</v>
      </c>
      <c r="CD23" s="35" t="s">
        <v>0</v>
      </c>
      <c r="CE23" s="103"/>
      <c r="CF23" s="104"/>
      <c r="CG23" s="96" t="s">
        <v>6</v>
      </c>
      <c r="CH23" s="34" t="s">
        <v>5</v>
      </c>
      <c r="CI23" s="35" t="s">
        <v>0</v>
      </c>
      <c r="CJ23" s="35" t="s">
        <v>0</v>
      </c>
      <c r="CK23" s="35" t="s">
        <v>0</v>
      </c>
      <c r="CL23" s="35" t="s">
        <v>0</v>
      </c>
      <c r="CM23" s="35" t="s">
        <v>0</v>
      </c>
      <c r="CN23" s="35" t="s">
        <v>0</v>
      </c>
      <c r="CO23" s="35" t="s">
        <v>0</v>
      </c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</row>
    <row r="24" spans="2:109" ht="48" customHeight="1" x14ac:dyDescent="0.4">
      <c r="B24" s="103"/>
      <c r="C24" s="104"/>
      <c r="D24" s="97"/>
      <c r="E24" s="31" t="s">
        <v>4</v>
      </c>
      <c r="F24" s="35">
        <v>8250</v>
      </c>
      <c r="G24" s="35">
        <v>8250</v>
      </c>
      <c r="H24" s="35">
        <v>7500</v>
      </c>
      <c r="I24" s="35">
        <v>7500</v>
      </c>
      <c r="J24" s="35">
        <v>6750</v>
      </c>
      <c r="K24" s="35">
        <v>7500</v>
      </c>
      <c r="L24" s="35">
        <v>7500</v>
      </c>
      <c r="M24" s="35">
        <v>8250</v>
      </c>
      <c r="N24" s="35">
        <v>6750</v>
      </c>
      <c r="O24" s="35">
        <v>7500</v>
      </c>
      <c r="P24" s="35">
        <v>7500</v>
      </c>
      <c r="Q24" s="35">
        <v>7500</v>
      </c>
      <c r="R24" s="35">
        <v>6750</v>
      </c>
      <c r="S24" s="35">
        <v>6750</v>
      </c>
      <c r="T24" s="35">
        <v>8250</v>
      </c>
      <c r="U24" s="35">
        <v>8250</v>
      </c>
      <c r="V24" s="35">
        <v>8250</v>
      </c>
      <c r="W24" s="35">
        <v>8250</v>
      </c>
      <c r="X24" s="35">
        <v>8250</v>
      </c>
      <c r="Y24" s="35">
        <v>8250</v>
      </c>
      <c r="Z24" s="35">
        <v>8250</v>
      </c>
      <c r="AA24" s="35">
        <v>8250</v>
      </c>
      <c r="AB24" s="35">
        <v>8250</v>
      </c>
      <c r="AC24" s="103"/>
      <c r="AD24" s="104"/>
      <c r="AE24" s="97"/>
      <c r="AF24" s="31" t="s">
        <v>4</v>
      </c>
      <c r="AG24" s="35">
        <v>9000</v>
      </c>
      <c r="AH24" s="35">
        <v>9000</v>
      </c>
      <c r="AI24" s="35">
        <v>9750</v>
      </c>
      <c r="AJ24" s="35">
        <v>9000</v>
      </c>
      <c r="AK24" s="35">
        <v>9000</v>
      </c>
      <c r="AL24" s="35">
        <v>9000</v>
      </c>
      <c r="AM24" s="35">
        <v>9000</v>
      </c>
      <c r="AN24" s="35">
        <v>9000</v>
      </c>
      <c r="AO24" s="35">
        <v>8250</v>
      </c>
      <c r="AP24" s="35">
        <v>9750</v>
      </c>
      <c r="AQ24" s="35">
        <v>9750</v>
      </c>
      <c r="AR24" s="35">
        <v>9750</v>
      </c>
      <c r="AS24" s="35">
        <v>9750</v>
      </c>
      <c r="AT24" s="35">
        <v>9000</v>
      </c>
      <c r="AU24" s="35">
        <v>8250</v>
      </c>
      <c r="AV24" s="35">
        <v>8250</v>
      </c>
      <c r="AW24" s="35">
        <v>8250</v>
      </c>
      <c r="AX24" s="35">
        <v>9000</v>
      </c>
      <c r="AY24" s="35">
        <v>9000</v>
      </c>
      <c r="AZ24" s="35">
        <v>9000</v>
      </c>
      <c r="BA24" s="35">
        <v>9000</v>
      </c>
      <c r="BB24" s="36">
        <v>9000</v>
      </c>
      <c r="BC24" s="36">
        <v>8250</v>
      </c>
      <c r="BD24" s="103"/>
      <c r="BE24" s="104"/>
      <c r="BF24" s="97"/>
      <c r="BG24" s="31" t="s">
        <v>4</v>
      </c>
      <c r="BH24" s="35">
        <v>8250</v>
      </c>
      <c r="BI24" s="35">
        <v>8250</v>
      </c>
      <c r="BJ24" s="35">
        <v>7500</v>
      </c>
      <c r="BK24" s="35">
        <v>8250</v>
      </c>
      <c r="BL24" s="35">
        <v>7500</v>
      </c>
      <c r="BM24" s="35">
        <v>8250</v>
      </c>
      <c r="BN24" s="35">
        <v>8250</v>
      </c>
      <c r="BO24" s="35">
        <v>8250</v>
      </c>
      <c r="BP24" s="35">
        <v>9000</v>
      </c>
      <c r="BQ24" s="35">
        <v>8250</v>
      </c>
      <c r="BR24" s="35">
        <v>8250</v>
      </c>
      <c r="BS24" s="35">
        <v>8250</v>
      </c>
      <c r="BT24" s="35">
        <v>8250</v>
      </c>
      <c r="BU24" s="35">
        <v>7500</v>
      </c>
      <c r="BV24" s="35">
        <v>8250</v>
      </c>
      <c r="BW24" s="35">
        <v>8250</v>
      </c>
      <c r="BX24" s="35">
        <v>7500</v>
      </c>
      <c r="BY24" s="35">
        <v>8250</v>
      </c>
      <c r="BZ24" s="35">
        <v>6750</v>
      </c>
      <c r="CA24" s="35">
        <v>8250</v>
      </c>
      <c r="CB24" s="35">
        <v>7500</v>
      </c>
      <c r="CC24" s="35">
        <v>8250</v>
      </c>
      <c r="CD24" s="35">
        <v>8250</v>
      </c>
      <c r="CE24" s="103"/>
      <c r="CF24" s="104"/>
      <c r="CG24" s="97"/>
      <c r="CH24" s="31" t="s">
        <v>4</v>
      </c>
      <c r="CI24" s="35">
        <v>8250</v>
      </c>
      <c r="CJ24" s="35">
        <v>8250</v>
      </c>
      <c r="CK24" s="35">
        <v>6750</v>
      </c>
      <c r="CL24" s="35">
        <v>6750</v>
      </c>
      <c r="CM24" s="35">
        <v>7500</v>
      </c>
      <c r="CN24" s="35">
        <v>7500</v>
      </c>
      <c r="CO24" s="35">
        <v>8250</v>
      </c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6"/>
    </row>
    <row r="25" spans="2:109" ht="39" customHeight="1" x14ac:dyDescent="0.4">
      <c r="B25" s="103"/>
      <c r="C25" s="104"/>
      <c r="D25" s="97"/>
      <c r="E25" s="31" t="s">
        <v>3</v>
      </c>
      <c r="F25" s="35">
        <v>8180</v>
      </c>
      <c r="G25" s="35">
        <v>10290</v>
      </c>
      <c r="H25" s="35">
        <v>11770</v>
      </c>
      <c r="I25" s="35">
        <v>11390</v>
      </c>
      <c r="J25" s="35">
        <v>11210</v>
      </c>
      <c r="K25" s="35">
        <v>11350</v>
      </c>
      <c r="L25" s="35">
        <v>10140</v>
      </c>
      <c r="M25" s="35">
        <v>9990</v>
      </c>
      <c r="N25" s="35">
        <v>12230</v>
      </c>
      <c r="O25" s="35">
        <v>7510</v>
      </c>
      <c r="P25" s="35">
        <v>11320</v>
      </c>
      <c r="Q25" s="35">
        <v>11270</v>
      </c>
      <c r="R25" s="35">
        <v>11450</v>
      </c>
      <c r="S25" s="35">
        <v>10500</v>
      </c>
      <c r="T25" s="35">
        <v>10510</v>
      </c>
      <c r="U25" s="35">
        <v>8100</v>
      </c>
      <c r="V25" s="35">
        <v>7720</v>
      </c>
      <c r="W25" s="35">
        <v>7760</v>
      </c>
      <c r="X25" s="35">
        <v>11640</v>
      </c>
      <c r="Y25" s="35">
        <v>12000</v>
      </c>
      <c r="Z25" s="35">
        <v>11240</v>
      </c>
      <c r="AA25" s="35">
        <v>12020</v>
      </c>
      <c r="AB25" s="35">
        <v>12020</v>
      </c>
      <c r="AC25" s="103"/>
      <c r="AD25" s="104"/>
      <c r="AE25" s="97"/>
      <c r="AF25" s="31" t="s">
        <v>3</v>
      </c>
      <c r="AG25" s="35">
        <v>11940</v>
      </c>
      <c r="AH25" s="35">
        <v>9990</v>
      </c>
      <c r="AI25" s="35">
        <v>11760</v>
      </c>
      <c r="AJ25" s="35">
        <v>11110</v>
      </c>
      <c r="AK25" s="35">
        <v>10000</v>
      </c>
      <c r="AL25" s="35">
        <v>10610</v>
      </c>
      <c r="AM25" s="35">
        <v>8790</v>
      </c>
      <c r="AN25" s="35">
        <v>8290</v>
      </c>
      <c r="AO25" s="35">
        <v>8340</v>
      </c>
      <c r="AP25" s="35">
        <v>10640</v>
      </c>
      <c r="AQ25" s="35">
        <v>10770</v>
      </c>
      <c r="AR25" s="35">
        <v>10180</v>
      </c>
      <c r="AS25" s="35">
        <v>9280</v>
      </c>
      <c r="AT25" s="35">
        <v>8710</v>
      </c>
      <c r="AU25" s="35">
        <v>10140</v>
      </c>
      <c r="AV25" s="35">
        <v>9720</v>
      </c>
      <c r="AW25" s="35">
        <v>8700</v>
      </c>
      <c r="AX25" s="35">
        <v>9530</v>
      </c>
      <c r="AY25" s="35">
        <v>8710</v>
      </c>
      <c r="AZ25" s="35">
        <v>8430</v>
      </c>
      <c r="BA25" s="35">
        <v>9740</v>
      </c>
      <c r="BB25" s="36">
        <v>8730</v>
      </c>
      <c r="BC25" s="36">
        <v>8410</v>
      </c>
      <c r="BD25" s="103"/>
      <c r="BE25" s="104"/>
      <c r="BF25" s="97"/>
      <c r="BG25" s="31" t="s">
        <v>3</v>
      </c>
      <c r="BH25" s="35">
        <v>7970</v>
      </c>
      <c r="BI25" s="35">
        <v>8530</v>
      </c>
      <c r="BJ25" s="35">
        <v>9120</v>
      </c>
      <c r="BK25" s="35">
        <v>7950</v>
      </c>
      <c r="BL25" s="35">
        <v>8900</v>
      </c>
      <c r="BM25" s="35">
        <v>8720</v>
      </c>
      <c r="BN25" s="35">
        <v>8220</v>
      </c>
      <c r="BO25" s="35">
        <v>8380</v>
      </c>
      <c r="BP25" s="35">
        <v>10620</v>
      </c>
      <c r="BQ25" s="35">
        <v>10300</v>
      </c>
      <c r="BR25" s="35">
        <v>9420</v>
      </c>
      <c r="BS25" s="35">
        <v>9190</v>
      </c>
      <c r="BT25" s="35">
        <v>11030</v>
      </c>
      <c r="BU25" s="35">
        <v>11430</v>
      </c>
      <c r="BV25" s="35">
        <v>8110</v>
      </c>
      <c r="BW25" s="35">
        <v>10550</v>
      </c>
      <c r="BX25" s="35">
        <v>11670</v>
      </c>
      <c r="BY25" s="35">
        <v>10580</v>
      </c>
      <c r="BZ25" s="35">
        <v>11330</v>
      </c>
      <c r="CA25" s="35">
        <v>11800</v>
      </c>
      <c r="CB25" s="35">
        <v>10970</v>
      </c>
      <c r="CC25" s="35">
        <v>12660</v>
      </c>
      <c r="CD25" s="35">
        <v>8840</v>
      </c>
      <c r="CE25" s="103"/>
      <c r="CF25" s="104"/>
      <c r="CG25" s="97"/>
      <c r="CH25" s="31" t="s">
        <v>3</v>
      </c>
      <c r="CI25" s="35">
        <v>8640</v>
      </c>
      <c r="CJ25" s="35">
        <v>8260</v>
      </c>
      <c r="CK25" s="35">
        <v>12290</v>
      </c>
      <c r="CL25" s="35">
        <v>12940</v>
      </c>
      <c r="CM25" s="35">
        <v>11250</v>
      </c>
      <c r="CN25" s="35">
        <v>13020</v>
      </c>
      <c r="CO25" s="35">
        <v>8070</v>
      </c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6"/>
    </row>
    <row r="26" spans="2:109" ht="39" customHeight="1" x14ac:dyDescent="0.4">
      <c r="B26" s="105"/>
      <c r="C26" s="106"/>
      <c r="D26" s="98"/>
      <c r="E26" s="34" t="s">
        <v>2</v>
      </c>
      <c r="F26" s="35" t="s">
        <v>0</v>
      </c>
      <c r="G26" s="35" t="s">
        <v>0</v>
      </c>
      <c r="H26" s="35" t="s">
        <v>0</v>
      </c>
      <c r="I26" s="35" t="s">
        <v>0</v>
      </c>
      <c r="J26" s="35" t="s">
        <v>0</v>
      </c>
      <c r="K26" s="35" t="s">
        <v>0</v>
      </c>
      <c r="L26" s="35" t="s">
        <v>0</v>
      </c>
      <c r="M26" s="35" t="s">
        <v>0</v>
      </c>
      <c r="N26" s="35" t="s">
        <v>0</v>
      </c>
      <c r="O26" s="35" t="s">
        <v>0</v>
      </c>
      <c r="P26" s="35" t="s">
        <v>0</v>
      </c>
      <c r="Q26" s="35" t="s">
        <v>0</v>
      </c>
      <c r="R26" s="35" t="s">
        <v>0</v>
      </c>
      <c r="S26" s="35" t="s">
        <v>0</v>
      </c>
      <c r="T26" s="35" t="s">
        <v>0</v>
      </c>
      <c r="U26" s="35" t="s">
        <v>0</v>
      </c>
      <c r="V26" s="35" t="s">
        <v>0</v>
      </c>
      <c r="W26" s="35" t="s">
        <v>0</v>
      </c>
      <c r="X26" s="35" t="s">
        <v>0</v>
      </c>
      <c r="Y26" s="35" t="s">
        <v>0</v>
      </c>
      <c r="Z26" s="35" t="s">
        <v>0</v>
      </c>
      <c r="AA26" s="35" t="s">
        <v>0</v>
      </c>
      <c r="AB26" s="35" t="s">
        <v>0</v>
      </c>
      <c r="AC26" s="105"/>
      <c r="AD26" s="106"/>
      <c r="AE26" s="98"/>
      <c r="AF26" s="34" t="s">
        <v>2</v>
      </c>
      <c r="AG26" s="35" t="s">
        <v>0</v>
      </c>
      <c r="AH26" s="35" t="s">
        <v>0</v>
      </c>
      <c r="AI26" s="35" t="s">
        <v>0</v>
      </c>
      <c r="AJ26" s="35" t="s">
        <v>0</v>
      </c>
      <c r="AK26" s="35" t="s">
        <v>0</v>
      </c>
      <c r="AL26" s="35" t="s">
        <v>0</v>
      </c>
      <c r="AM26" s="35" t="s">
        <v>0</v>
      </c>
      <c r="AN26" s="35" t="s">
        <v>0</v>
      </c>
      <c r="AO26" s="35" t="s">
        <v>0</v>
      </c>
      <c r="AP26" s="35" t="s">
        <v>0</v>
      </c>
      <c r="AQ26" s="35" t="s">
        <v>0</v>
      </c>
      <c r="AR26" s="35" t="s">
        <v>0</v>
      </c>
      <c r="AS26" s="35" t="s">
        <v>0</v>
      </c>
      <c r="AT26" s="35" t="s">
        <v>0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35" t="s">
        <v>16</v>
      </c>
      <c r="BD26" s="105"/>
      <c r="BE26" s="106"/>
      <c r="BF26" s="98"/>
      <c r="BG26" s="34" t="s">
        <v>2</v>
      </c>
      <c r="BH26" s="35" t="s">
        <v>0</v>
      </c>
      <c r="BI26" s="35" t="s">
        <v>0</v>
      </c>
      <c r="BJ26" s="35" t="s">
        <v>0</v>
      </c>
      <c r="BK26" s="35" t="s">
        <v>0</v>
      </c>
      <c r="BL26" s="35" t="s">
        <v>0</v>
      </c>
      <c r="BM26" s="35" t="s">
        <v>0</v>
      </c>
      <c r="BN26" s="35" t="s">
        <v>0</v>
      </c>
      <c r="BO26" s="35" t="s">
        <v>0</v>
      </c>
      <c r="BP26" s="35" t="s">
        <v>0</v>
      </c>
      <c r="BQ26" s="35" t="s">
        <v>0</v>
      </c>
      <c r="BR26" s="35" t="s">
        <v>0</v>
      </c>
      <c r="BS26" s="35" t="s">
        <v>0</v>
      </c>
      <c r="BT26" s="35" t="s">
        <v>0</v>
      </c>
      <c r="BU26" s="35" t="s">
        <v>0</v>
      </c>
      <c r="BV26" s="35" t="s">
        <v>0</v>
      </c>
      <c r="BW26" s="35" t="s">
        <v>0</v>
      </c>
      <c r="BX26" s="35" t="s">
        <v>0</v>
      </c>
      <c r="BY26" s="35" t="s">
        <v>0</v>
      </c>
      <c r="BZ26" s="35" t="s">
        <v>0</v>
      </c>
      <c r="CA26" s="35" t="s">
        <v>0</v>
      </c>
      <c r="CB26" s="35" t="s">
        <v>0</v>
      </c>
      <c r="CC26" s="35" t="s">
        <v>0</v>
      </c>
      <c r="CD26" s="35" t="s">
        <v>0</v>
      </c>
      <c r="CE26" s="105"/>
      <c r="CF26" s="106"/>
      <c r="CG26" s="98"/>
      <c r="CH26" s="34" t="s">
        <v>2</v>
      </c>
      <c r="CI26" s="35" t="s">
        <v>0</v>
      </c>
      <c r="CJ26" s="35" t="s">
        <v>0</v>
      </c>
      <c r="CK26" s="35" t="s">
        <v>0</v>
      </c>
      <c r="CL26" s="35" t="s">
        <v>0</v>
      </c>
      <c r="CM26" s="35" t="s">
        <v>0</v>
      </c>
      <c r="CN26" s="35" t="s">
        <v>0</v>
      </c>
      <c r="CO26" s="35" t="s">
        <v>0</v>
      </c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</row>
    <row r="27" spans="2:109" ht="19.5" customHeight="1" x14ac:dyDescent="0.4">
      <c r="F27" s="37"/>
      <c r="AJ27" s="14"/>
      <c r="BH27" s="15"/>
      <c r="BI27" s="15"/>
      <c r="BJ27" s="15"/>
      <c r="BL27" s="15"/>
      <c r="BM27" s="15"/>
      <c r="BN27" s="15"/>
      <c r="CI27" s="15"/>
      <c r="CJ27" s="15"/>
      <c r="CK27" s="15"/>
      <c r="CM27" s="15"/>
      <c r="CN27" s="15"/>
      <c r="CO27" s="15"/>
    </row>
    <row r="28" spans="2:109" ht="14.25" customHeight="1" x14ac:dyDescent="0.4"/>
    <row r="29" spans="2:109" ht="14.25" customHeight="1" x14ac:dyDescent="0.4"/>
    <row r="30" spans="2:109" ht="14.25" customHeight="1" x14ac:dyDescent="0.4"/>
    <row r="31" spans="2:109" ht="14.25" customHeight="1" x14ac:dyDescent="0.4"/>
    <row r="32" spans="2:109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BF23:BF26"/>
    <mergeCell ref="CG23:CG26"/>
    <mergeCell ref="D20:E20"/>
    <mergeCell ref="AE20:AF20"/>
    <mergeCell ref="BF20:BG20"/>
    <mergeCell ref="CG20:CH20"/>
    <mergeCell ref="BF21:BG21"/>
    <mergeCell ref="CE21:CF26"/>
    <mergeCell ref="CG21:CH21"/>
    <mergeCell ref="BF22:BG22"/>
    <mergeCell ref="CG22:CH22"/>
    <mergeCell ref="B21:C26"/>
    <mergeCell ref="D21:E21"/>
    <mergeCell ref="AC21:AD26"/>
    <mergeCell ref="AE21:AF21"/>
    <mergeCell ref="BD21:BE26"/>
    <mergeCell ref="D22:E22"/>
    <mergeCell ref="AE22:AF22"/>
    <mergeCell ref="D23:D26"/>
    <mergeCell ref="AE23:AE26"/>
    <mergeCell ref="B14:E17"/>
    <mergeCell ref="AC14:AF17"/>
    <mergeCell ref="BD14:BG17"/>
    <mergeCell ref="CE14:CH17"/>
    <mergeCell ref="B18:C20"/>
    <mergeCell ref="D18:E18"/>
    <mergeCell ref="AC18:AD20"/>
    <mergeCell ref="AE18:AF18"/>
    <mergeCell ref="BD18:BE20"/>
    <mergeCell ref="BF18:BG18"/>
    <mergeCell ref="CE18:CF20"/>
    <mergeCell ref="CG18:CH18"/>
    <mergeCell ref="D19:E19"/>
    <mergeCell ref="AE19:AF19"/>
    <mergeCell ref="BF19:BG19"/>
    <mergeCell ref="CG19:CH19"/>
    <mergeCell ref="B11:E11"/>
    <mergeCell ref="AC11:AF11"/>
    <mergeCell ref="BD11:BG11"/>
    <mergeCell ref="CE11:CH11"/>
    <mergeCell ref="B12:E13"/>
    <mergeCell ref="AC12:AF13"/>
    <mergeCell ref="BD12:BG13"/>
    <mergeCell ref="CE12:CH13"/>
    <mergeCell ref="B2:AB2"/>
    <mergeCell ref="AC2:BC2"/>
    <mergeCell ref="BD2:CD2"/>
    <mergeCell ref="CE2:DE2"/>
    <mergeCell ref="B10:E10"/>
    <mergeCell ref="AC10:AF10"/>
    <mergeCell ref="BD10:BG10"/>
    <mergeCell ref="CE10:CH10"/>
  </mergeCells>
  <phoneticPr fontId="14"/>
  <pageMargins left="0.70866141732283472" right="0.70866141732283472" top="0.74803149606299213" bottom="0.74803149606299213" header="0.31496062992125984" footer="0.31496062992125984"/>
  <pageSetup paperSize="8" scale="92" fitToWidth="4" orientation="landscape" r:id="rId1"/>
  <colBreaks count="3" manualBreakCount="3">
    <brk id="28" max="1048575" man="1"/>
    <brk id="55" max="1048575" man="1"/>
    <brk id="8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D41"/>
  <sheetViews>
    <sheetView view="pageBreakPreview" zoomScale="70" zoomScaleNormal="100" zoomScaleSheetLayoutView="70" workbookViewId="0">
      <pane xSplit="5" topLeftCell="F1" activePane="topRight" state="frozen"/>
      <selection pane="topRight" activeCell="B1" sqref="B1"/>
    </sheetView>
  </sheetViews>
  <sheetFormatPr defaultColWidth="8" defaultRowHeight="13.5" x14ac:dyDescent="0.4"/>
  <cols>
    <col min="1" max="1" width="1.25" style="14" customWidth="1"/>
    <col min="2" max="2" width="7.125" style="14" customWidth="1"/>
    <col min="3" max="3" width="5.625" style="14" customWidth="1"/>
    <col min="4" max="4" width="3.5" style="14" customWidth="1"/>
    <col min="5" max="5" width="12.125" style="14" customWidth="1"/>
    <col min="6" max="28" width="6.625" style="15" customWidth="1"/>
    <col min="29" max="29" width="7.125" style="14" customWidth="1"/>
    <col min="30" max="30" width="5.625" style="14" customWidth="1"/>
    <col min="31" max="31" width="3.5" style="14" customWidth="1"/>
    <col min="32" max="32" width="12.125" style="14" customWidth="1"/>
    <col min="33" max="39" width="6.625" style="15" customWidth="1"/>
    <col min="40" max="55" width="6.625" style="14" customWidth="1"/>
    <col min="56" max="56" width="7.125" style="14" customWidth="1"/>
    <col min="57" max="57" width="5.625" style="14" customWidth="1"/>
    <col min="58" max="58" width="3.625" style="14" customWidth="1"/>
    <col min="59" max="59" width="12.125" style="14" customWidth="1"/>
    <col min="60" max="82" width="6.625" style="14" customWidth="1"/>
    <col min="83" max="16384" width="8" style="14"/>
  </cols>
  <sheetData>
    <row r="1" spans="2:82" ht="27.75" customHeight="1" x14ac:dyDescent="0.4">
      <c r="B1" s="13"/>
      <c r="AC1" s="13"/>
      <c r="BD1" s="13"/>
      <c r="BH1" s="15"/>
      <c r="BI1" s="15"/>
      <c r="BJ1" s="15"/>
      <c r="BK1" s="15"/>
      <c r="BL1" s="15"/>
      <c r="BM1" s="15"/>
      <c r="BN1" s="15"/>
    </row>
    <row r="2" spans="2:82" ht="27" customHeight="1" x14ac:dyDescent="0.4">
      <c r="B2" s="120" t="s">
        <v>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20" t="s">
        <v>30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 t="s">
        <v>30</v>
      </c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</row>
    <row r="3" spans="2:82" ht="15.75" customHeight="1" x14ac:dyDescent="0.4">
      <c r="B3" s="16" t="s">
        <v>15</v>
      </c>
      <c r="C3" s="17"/>
      <c r="D3" s="17"/>
      <c r="E3" s="17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  <c r="BH3" s="15"/>
      <c r="BI3" s="15"/>
      <c r="BJ3" s="15"/>
      <c r="BK3" s="15"/>
      <c r="BL3" s="15"/>
      <c r="BM3" s="15"/>
      <c r="BN3" s="15"/>
    </row>
    <row r="4" spans="2:82" ht="24.75" customHeight="1" x14ac:dyDescent="0.4">
      <c r="B4" s="18" t="s">
        <v>31</v>
      </c>
      <c r="C4" s="19"/>
      <c r="D4" s="19"/>
      <c r="E4" s="19"/>
      <c r="AC4" s="18" t="s">
        <v>31</v>
      </c>
      <c r="AD4" s="17"/>
      <c r="AE4" s="17"/>
      <c r="AF4" s="17"/>
      <c r="BD4" s="18" t="s">
        <v>31</v>
      </c>
      <c r="BE4" s="17"/>
      <c r="BF4" s="17"/>
      <c r="BG4" s="17"/>
      <c r="BH4" s="15"/>
      <c r="BI4" s="15"/>
      <c r="BJ4" s="15"/>
      <c r="BK4" s="15"/>
      <c r="BL4" s="15"/>
      <c r="BM4" s="15"/>
      <c r="BN4" s="15"/>
    </row>
    <row r="5" spans="2:82" ht="24.75" customHeight="1" x14ac:dyDescent="0.4">
      <c r="B5" s="18" t="s">
        <v>32</v>
      </c>
      <c r="C5" s="19"/>
      <c r="D5" s="19"/>
      <c r="E5" s="19"/>
      <c r="AC5" s="18" t="s">
        <v>32</v>
      </c>
      <c r="AD5" s="17"/>
      <c r="AE5" s="17"/>
      <c r="AF5" s="17"/>
      <c r="BD5" s="18" t="s">
        <v>32</v>
      </c>
      <c r="BE5" s="17"/>
      <c r="BF5" s="17"/>
      <c r="BG5" s="17"/>
      <c r="BH5" s="15"/>
      <c r="BI5" s="15"/>
      <c r="BJ5" s="15"/>
      <c r="BK5" s="15"/>
      <c r="BL5" s="15"/>
      <c r="BM5" s="15"/>
      <c r="BN5" s="15"/>
    </row>
    <row r="6" spans="2:82" ht="15" customHeight="1" x14ac:dyDescent="0.4">
      <c r="B6" s="18"/>
      <c r="C6" s="19"/>
      <c r="D6" s="19"/>
      <c r="E6" s="19"/>
      <c r="AC6" s="16"/>
      <c r="AD6" s="17"/>
      <c r="AE6" s="17"/>
      <c r="AF6" s="17"/>
      <c r="BD6" s="16"/>
      <c r="BE6" s="17"/>
      <c r="BF6" s="17"/>
      <c r="BG6" s="17"/>
      <c r="BH6" s="15"/>
      <c r="BI6" s="15"/>
      <c r="BJ6" s="15"/>
      <c r="BK6" s="15"/>
      <c r="BL6" s="15"/>
      <c r="BM6" s="15"/>
      <c r="BN6" s="15"/>
    </row>
    <row r="7" spans="2:82" ht="21.75" customHeight="1" x14ac:dyDescent="0.4">
      <c r="B7" s="9" t="s">
        <v>14</v>
      </c>
      <c r="C7" s="9"/>
      <c r="D7" s="9"/>
      <c r="E7" s="19"/>
      <c r="AC7" s="9" t="s">
        <v>14</v>
      </c>
      <c r="AD7" s="9"/>
      <c r="AE7" s="9"/>
      <c r="AF7" s="19"/>
      <c r="BD7" s="9" t="s">
        <v>14</v>
      </c>
      <c r="BE7" s="9"/>
      <c r="BF7" s="9"/>
      <c r="BG7" s="19"/>
      <c r="BH7" s="15"/>
      <c r="BI7" s="15"/>
      <c r="BJ7" s="15"/>
      <c r="BK7" s="15"/>
      <c r="BL7" s="15"/>
      <c r="BM7" s="15"/>
      <c r="BN7" s="15"/>
    </row>
    <row r="8" spans="2:82" ht="24.75" customHeight="1" x14ac:dyDescent="0.4">
      <c r="B8" s="9"/>
      <c r="C8" s="9"/>
      <c r="D8" s="11" t="s">
        <v>13</v>
      </c>
      <c r="E8" s="19"/>
      <c r="AC8" s="9"/>
      <c r="AD8" s="9"/>
      <c r="AE8" s="11" t="s">
        <v>13</v>
      </c>
      <c r="AF8" s="19"/>
      <c r="BD8" s="9"/>
      <c r="BE8" s="9"/>
      <c r="BF8" s="11" t="s">
        <v>13</v>
      </c>
      <c r="BG8" s="19"/>
      <c r="BH8" s="15"/>
      <c r="BI8" s="15"/>
      <c r="BJ8" s="15"/>
      <c r="BK8" s="15"/>
      <c r="BL8" s="15"/>
      <c r="BM8" s="15"/>
      <c r="BN8" s="15"/>
    </row>
    <row r="9" spans="2:82" ht="29.25" customHeight="1" x14ac:dyDescent="0.4">
      <c r="B9" s="9" t="s">
        <v>33</v>
      </c>
      <c r="C9" s="9"/>
      <c r="D9" s="9"/>
      <c r="E9" s="9"/>
      <c r="AC9" s="9" t="s">
        <v>33</v>
      </c>
      <c r="BD9" s="9" t="s">
        <v>33</v>
      </c>
      <c r="BH9" s="15"/>
      <c r="BI9" s="15"/>
      <c r="BJ9" s="15"/>
      <c r="BK9" s="15"/>
      <c r="BL9" s="15"/>
      <c r="BM9" s="15"/>
      <c r="BN9" s="15"/>
    </row>
    <row r="10" spans="2:82" ht="21.75" customHeight="1" x14ac:dyDescent="0.4">
      <c r="B10" s="122"/>
      <c r="C10" s="122"/>
      <c r="D10" s="122"/>
      <c r="E10" s="12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 t="s">
        <v>34</v>
      </c>
      <c r="AC10" s="122"/>
      <c r="AD10" s="122"/>
      <c r="AE10" s="122"/>
      <c r="AF10" s="122"/>
      <c r="AG10" s="20"/>
      <c r="AH10" s="20"/>
      <c r="AI10" s="20"/>
      <c r="AJ10" s="20"/>
      <c r="AK10" s="20"/>
      <c r="AL10" s="20"/>
      <c r="AM10" s="20"/>
      <c r="BC10" s="20" t="s">
        <v>34</v>
      </c>
      <c r="BD10" s="122"/>
      <c r="BE10" s="122"/>
      <c r="BF10" s="122"/>
      <c r="BG10" s="122"/>
      <c r="BH10" s="20"/>
      <c r="BI10" s="20"/>
      <c r="BJ10" s="20"/>
      <c r="BK10" s="20"/>
      <c r="BL10" s="20"/>
      <c r="BM10" s="20"/>
      <c r="BN10" s="20"/>
      <c r="CD10" s="20" t="s">
        <v>34</v>
      </c>
    </row>
    <row r="11" spans="2:82" ht="21.75" customHeight="1" x14ac:dyDescent="0.4">
      <c r="B11" s="115" t="s">
        <v>12</v>
      </c>
      <c r="C11" s="116"/>
      <c r="D11" s="116"/>
      <c r="E11" s="117"/>
      <c r="F11" s="21">
        <v>1</v>
      </c>
      <c r="G11" s="21">
        <v>2</v>
      </c>
      <c r="H11" s="21">
        <v>3</v>
      </c>
      <c r="I11" s="21">
        <v>4</v>
      </c>
      <c r="J11" s="21">
        <v>5</v>
      </c>
      <c r="K11" s="21">
        <v>6</v>
      </c>
      <c r="L11" s="21">
        <v>7</v>
      </c>
      <c r="M11" s="21">
        <v>8</v>
      </c>
      <c r="N11" s="21">
        <v>9</v>
      </c>
      <c r="O11" s="21">
        <v>10</v>
      </c>
      <c r="P11" s="21">
        <v>11</v>
      </c>
      <c r="Q11" s="21">
        <v>12</v>
      </c>
      <c r="R11" s="21">
        <v>13</v>
      </c>
      <c r="S11" s="21">
        <v>14</v>
      </c>
      <c r="T11" s="21">
        <v>15</v>
      </c>
      <c r="U11" s="21">
        <v>16</v>
      </c>
      <c r="V11" s="21">
        <v>17</v>
      </c>
      <c r="W11" s="21">
        <v>18</v>
      </c>
      <c r="X11" s="21">
        <v>19</v>
      </c>
      <c r="Y11" s="21">
        <v>20</v>
      </c>
      <c r="Z11" s="21">
        <v>21</v>
      </c>
      <c r="AA11" s="21">
        <v>22</v>
      </c>
      <c r="AB11" s="21">
        <v>23</v>
      </c>
      <c r="AC11" s="115" t="s">
        <v>12</v>
      </c>
      <c r="AD11" s="116"/>
      <c r="AE11" s="116"/>
      <c r="AF11" s="117"/>
      <c r="AG11" s="21">
        <v>24</v>
      </c>
      <c r="AH11" s="21">
        <v>25</v>
      </c>
      <c r="AI11" s="21">
        <v>26</v>
      </c>
      <c r="AJ11" s="21">
        <v>27</v>
      </c>
      <c r="AK11" s="21">
        <v>28</v>
      </c>
      <c r="AL11" s="21">
        <v>29</v>
      </c>
      <c r="AM11" s="21">
        <v>30</v>
      </c>
      <c r="AN11" s="21">
        <v>31</v>
      </c>
      <c r="AO11" s="21">
        <v>32</v>
      </c>
      <c r="AP11" s="21">
        <v>33</v>
      </c>
      <c r="AQ11" s="21">
        <v>34</v>
      </c>
      <c r="AR11" s="21">
        <v>35</v>
      </c>
      <c r="AS11" s="21">
        <v>36</v>
      </c>
      <c r="AT11" s="21">
        <v>37</v>
      </c>
      <c r="AU11" s="21">
        <v>38</v>
      </c>
      <c r="AV11" s="21">
        <v>39</v>
      </c>
      <c r="AW11" s="21">
        <v>40</v>
      </c>
      <c r="AX11" s="21">
        <v>41</v>
      </c>
      <c r="AY11" s="21">
        <v>42</v>
      </c>
      <c r="AZ11" s="21">
        <v>43</v>
      </c>
      <c r="BA11" s="21">
        <v>44</v>
      </c>
      <c r="BB11" s="21">
        <v>45</v>
      </c>
      <c r="BC11" s="21">
        <v>46</v>
      </c>
      <c r="BD11" s="115" t="s">
        <v>12</v>
      </c>
      <c r="BE11" s="116"/>
      <c r="BF11" s="116"/>
      <c r="BG11" s="117"/>
      <c r="BH11" s="21">
        <v>47</v>
      </c>
      <c r="BI11" s="21">
        <v>48</v>
      </c>
      <c r="BJ11" s="21">
        <v>49</v>
      </c>
      <c r="BK11" s="21">
        <v>50</v>
      </c>
      <c r="BL11" s="21">
        <v>51</v>
      </c>
      <c r="BM11" s="21">
        <v>52</v>
      </c>
      <c r="BN11" s="21">
        <v>53</v>
      </c>
      <c r="BO11" s="21">
        <v>54</v>
      </c>
      <c r="BP11" s="21">
        <v>55</v>
      </c>
      <c r="BQ11" s="21">
        <v>56</v>
      </c>
      <c r="BR11" s="21">
        <v>57</v>
      </c>
      <c r="BS11" s="21">
        <v>58</v>
      </c>
      <c r="BT11" s="21">
        <v>59</v>
      </c>
      <c r="BU11" s="21">
        <v>60</v>
      </c>
      <c r="BV11" s="21">
        <v>61</v>
      </c>
      <c r="BW11" s="21">
        <v>62</v>
      </c>
      <c r="BX11" s="21">
        <v>63</v>
      </c>
      <c r="BY11" s="21">
        <v>64</v>
      </c>
      <c r="BZ11" s="21">
        <v>65</v>
      </c>
      <c r="CA11" s="21">
        <v>66</v>
      </c>
      <c r="CB11" s="21">
        <v>67</v>
      </c>
      <c r="CC11" s="21"/>
      <c r="CD11" s="21"/>
    </row>
    <row r="12" spans="2:82" ht="19.5" customHeight="1" x14ac:dyDescent="0.4">
      <c r="B12" s="118" t="s">
        <v>19</v>
      </c>
      <c r="C12" s="119"/>
      <c r="D12" s="119"/>
      <c r="E12" s="119"/>
      <c r="F12" s="22">
        <f t="shared" ref="F12:AN12" si="0">F14-1</f>
        <v>43190</v>
      </c>
      <c r="G12" s="22">
        <f t="shared" si="0"/>
        <v>43191</v>
      </c>
      <c r="H12" s="22">
        <f t="shared" si="0"/>
        <v>43192</v>
      </c>
      <c r="I12" s="22">
        <f t="shared" si="0"/>
        <v>43194</v>
      </c>
      <c r="J12" s="22">
        <f t="shared" si="0"/>
        <v>43197</v>
      </c>
      <c r="K12" s="22">
        <f t="shared" si="0"/>
        <v>43198</v>
      </c>
      <c r="L12" s="22">
        <f t="shared" si="0"/>
        <v>43199</v>
      </c>
      <c r="M12" s="22">
        <f t="shared" si="0"/>
        <v>43200</v>
      </c>
      <c r="N12" s="22">
        <f t="shared" si="0"/>
        <v>43202</v>
      </c>
      <c r="O12" s="22">
        <f t="shared" si="0"/>
        <v>43204</v>
      </c>
      <c r="P12" s="22">
        <f t="shared" si="0"/>
        <v>43205</v>
      </c>
      <c r="Q12" s="22">
        <f t="shared" si="0"/>
        <v>43207</v>
      </c>
      <c r="R12" s="22">
        <f t="shared" si="0"/>
        <v>43208</v>
      </c>
      <c r="S12" s="22">
        <f t="shared" si="0"/>
        <v>43209</v>
      </c>
      <c r="T12" s="22">
        <f t="shared" si="0"/>
        <v>43210</v>
      </c>
      <c r="U12" s="22">
        <f t="shared" si="0"/>
        <v>43211</v>
      </c>
      <c r="V12" s="22">
        <f t="shared" si="0"/>
        <v>43214</v>
      </c>
      <c r="W12" s="22">
        <f t="shared" si="0"/>
        <v>43216</v>
      </c>
      <c r="X12" s="22">
        <f t="shared" si="0"/>
        <v>43217</v>
      </c>
      <c r="Y12" s="22">
        <f t="shared" si="0"/>
        <v>43218</v>
      </c>
      <c r="Z12" s="22">
        <f t="shared" si="0"/>
        <v>43222</v>
      </c>
      <c r="AA12" s="22">
        <f t="shared" si="0"/>
        <v>43223</v>
      </c>
      <c r="AB12" s="22">
        <f t="shared" si="0"/>
        <v>43224</v>
      </c>
      <c r="AC12" s="118" t="s">
        <v>19</v>
      </c>
      <c r="AD12" s="119"/>
      <c r="AE12" s="119"/>
      <c r="AF12" s="119"/>
      <c r="AG12" s="22">
        <f t="shared" si="0"/>
        <v>43229</v>
      </c>
      <c r="AH12" s="22">
        <f t="shared" si="0"/>
        <v>43230</v>
      </c>
      <c r="AI12" s="22">
        <f t="shared" si="0"/>
        <v>43231</v>
      </c>
      <c r="AJ12" s="22">
        <f t="shared" si="0"/>
        <v>43232</v>
      </c>
      <c r="AK12" s="22">
        <f t="shared" si="0"/>
        <v>43233</v>
      </c>
      <c r="AL12" s="22">
        <f t="shared" si="0"/>
        <v>43234</v>
      </c>
      <c r="AM12" s="22">
        <f t="shared" si="0"/>
        <v>43252</v>
      </c>
      <c r="AN12" s="22">
        <f t="shared" si="0"/>
        <v>43262</v>
      </c>
      <c r="AO12" s="22">
        <v>43390</v>
      </c>
      <c r="AP12" s="22">
        <v>43393</v>
      </c>
      <c r="AQ12" s="22">
        <v>43399</v>
      </c>
      <c r="AR12" s="22">
        <v>43400</v>
      </c>
      <c r="AS12" s="22">
        <v>43423</v>
      </c>
      <c r="AT12" s="22">
        <v>43426</v>
      </c>
      <c r="AU12" s="22">
        <v>43428</v>
      </c>
      <c r="AV12" s="22">
        <v>43467</v>
      </c>
      <c r="AW12" s="22">
        <v>43478</v>
      </c>
      <c r="AX12" s="22">
        <v>43482</v>
      </c>
      <c r="AY12" s="22">
        <v>43485</v>
      </c>
      <c r="AZ12" s="22">
        <v>43487</v>
      </c>
      <c r="BA12" s="23">
        <v>43488</v>
      </c>
      <c r="BB12" s="23">
        <v>43489</v>
      </c>
      <c r="BC12" s="23">
        <v>43491</v>
      </c>
      <c r="BD12" s="118" t="s">
        <v>19</v>
      </c>
      <c r="BE12" s="119"/>
      <c r="BF12" s="119"/>
      <c r="BG12" s="119"/>
      <c r="BH12" s="23">
        <v>43493</v>
      </c>
      <c r="BI12" s="22">
        <v>43497</v>
      </c>
      <c r="BJ12" s="22">
        <v>43499</v>
      </c>
      <c r="BK12" s="22">
        <v>43501</v>
      </c>
      <c r="BL12" s="22">
        <v>43521</v>
      </c>
      <c r="BM12" s="22">
        <v>43524</v>
      </c>
      <c r="BN12" s="22">
        <v>43528</v>
      </c>
      <c r="BO12" s="22">
        <v>43531</v>
      </c>
      <c r="BP12" s="22">
        <v>43534</v>
      </c>
      <c r="BQ12" s="22">
        <v>43535</v>
      </c>
      <c r="BR12" s="22">
        <v>43536</v>
      </c>
      <c r="BS12" s="22">
        <v>43537</v>
      </c>
      <c r="BT12" s="22">
        <v>43539</v>
      </c>
      <c r="BU12" s="22">
        <v>43540</v>
      </c>
      <c r="BV12" s="22">
        <v>43541</v>
      </c>
      <c r="BW12" s="22">
        <v>43543</v>
      </c>
      <c r="BX12" s="22">
        <v>43546</v>
      </c>
      <c r="BY12" s="22">
        <v>43547</v>
      </c>
      <c r="BZ12" s="22">
        <v>43549</v>
      </c>
      <c r="CA12" s="22">
        <v>43550</v>
      </c>
      <c r="CB12" s="22">
        <v>43554</v>
      </c>
      <c r="CC12" s="23"/>
      <c r="CD12" s="23"/>
    </row>
    <row r="13" spans="2:82" ht="19.5" customHeight="1" x14ac:dyDescent="0.4">
      <c r="B13" s="113"/>
      <c r="C13" s="114"/>
      <c r="D13" s="114"/>
      <c r="E13" s="114"/>
      <c r="F13" s="24">
        <f t="shared" ref="F13:BA13" si="1">F12</f>
        <v>43190</v>
      </c>
      <c r="G13" s="24">
        <f t="shared" si="1"/>
        <v>43191</v>
      </c>
      <c r="H13" s="24">
        <f t="shared" si="1"/>
        <v>43192</v>
      </c>
      <c r="I13" s="24">
        <f t="shared" si="1"/>
        <v>43194</v>
      </c>
      <c r="J13" s="24">
        <f t="shared" si="1"/>
        <v>43197</v>
      </c>
      <c r="K13" s="24">
        <f t="shared" si="1"/>
        <v>43198</v>
      </c>
      <c r="L13" s="24">
        <f t="shared" si="1"/>
        <v>43199</v>
      </c>
      <c r="M13" s="24">
        <f t="shared" si="1"/>
        <v>43200</v>
      </c>
      <c r="N13" s="24">
        <f t="shared" si="1"/>
        <v>43202</v>
      </c>
      <c r="O13" s="24">
        <f t="shared" si="1"/>
        <v>43204</v>
      </c>
      <c r="P13" s="24">
        <f t="shared" si="1"/>
        <v>43205</v>
      </c>
      <c r="Q13" s="24">
        <f t="shared" si="1"/>
        <v>43207</v>
      </c>
      <c r="R13" s="24">
        <f t="shared" si="1"/>
        <v>43208</v>
      </c>
      <c r="S13" s="24">
        <f t="shared" si="1"/>
        <v>43209</v>
      </c>
      <c r="T13" s="24">
        <f t="shared" si="1"/>
        <v>43210</v>
      </c>
      <c r="U13" s="24">
        <f t="shared" si="1"/>
        <v>43211</v>
      </c>
      <c r="V13" s="24">
        <f t="shared" si="1"/>
        <v>43214</v>
      </c>
      <c r="W13" s="24">
        <f t="shared" si="1"/>
        <v>43216</v>
      </c>
      <c r="X13" s="24">
        <f t="shared" si="1"/>
        <v>43217</v>
      </c>
      <c r="Y13" s="24">
        <f t="shared" si="1"/>
        <v>43218</v>
      </c>
      <c r="Z13" s="24">
        <f t="shared" si="1"/>
        <v>43222</v>
      </c>
      <c r="AA13" s="24">
        <f t="shared" si="1"/>
        <v>43223</v>
      </c>
      <c r="AB13" s="24">
        <f t="shared" si="1"/>
        <v>43224</v>
      </c>
      <c r="AC13" s="113"/>
      <c r="AD13" s="114"/>
      <c r="AE13" s="114"/>
      <c r="AF13" s="114"/>
      <c r="AG13" s="24">
        <f t="shared" si="1"/>
        <v>43229</v>
      </c>
      <c r="AH13" s="24">
        <f t="shared" si="1"/>
        <v>43230</v>
      </c>
      <c r="AI13" s="24">
        <f t="shared" si="1"/>
        <v>43231</v>
      </c>
      <c r="AJ13" s="24">
        <f t="shared" si="1"/>
        <v>43232</v>
      </c>
      <c r="AK13" s="24">
        <f t="shared" si="1"/>
        <v>43233</v>
      </c>
      <c r="AL13" s="24">
        <f t="shared" si="1"/>
        <v>43234</v>
      </c>
      <c r="AM13" s="24">
        <f t="shared" si="1"/>
        <v>43252</v>
      </c>
      <c r="AN13" s="24">
        <f t="shared" si="1"/>
        <v>43262</v>
      </c>
      <c r="AO13" s="24">
        <f t="shared" si="1"/>
        <v>43390</v>
      </c>
      <c r="AP13" s="24">
        <f t="shared" si="1"/>
        <v>43393</v>
      </c>
      <c r="AQ13" s="24">
        <f t="shared" si="1"/>
        <v>43399</v>
      </c>
      <c r="AR13" s="24">
        <f t="shared" si="1"/>
        <v>43400</v>
      </c>
      <c r="AS13" s="24">
        <f t="shared" si="1"/>
        <v>43423</v>
      </c>
      <c r="AT13" s="24">
        <f t="shared" si="1"/>
        <v>43426</v>
      </c>
      <c r="AU13" s="24">
        <f t="shared" si="1"/>
        <v>43428</v>
      </c>
      <c r="AV13" s="24">
        <f t="shared" si="1"/>
        <v>43467</v>
      </c>
      <c r="AW13" s="24">
        <f t="shared" si="1"/>
        <v>43478</v>
      </c>
      <c r="AX13" s="24">
        <f t="shared" si="1"/>
        <v>43482</v>
      </c>
      <c r="AY13" s="24">
        <f t="shared" si="1"/>
        <v>43485</v>
      </c>
      <c r="AZ13" s="24">
        <f t="shared" si="1"/>
        <v>43487</v>
      </c>
      <c r="BA13" s="24">
        <f t="shared" si="1"/>
        <v>43488</v>
      </c>
      <c r="BB13" s="24">
        <f>BB12</f>
        <v>43489</v>
      </c>
      <c r="BC13" s="24">
        <f>BC12</f>
        <v>43491</v>
      </c>
      <c r="BD13" s="113"/>
      <c r="BE13" s="114"/>
      <c r="BF13" s="114"/>
      <c r="BG13" s="114"/>
      <c r="BH13" s="24">
        <f t="shared" ref="BH13:CA13" si="2">BH12</f>
        <v>43493</v>
      </c>
      <c r="BI13" s="24">
        <f t="shared" si="2"/>
        <v>43497</v>
      </c>
      <c r="BJ13" s="24">
        <f t="shared" si="2"/>
        <v>43499</v>
      </c>
      <c r="BK13" s="24">
        <f t="shared" si="2"/>
        <v>43501</v>
      </c>
      <c r="BL13" s="24">
        <f t="shared" si="2"/>
        <v>43521</v>
      </c>
      <c r="BM13" s="24">
        <f t="shared" si="2"/>
        <v>43524</v>
      </c>
      <c r="BN13" s="24">
        <f t="shared" si="2"/>
        <v>43528</v>
      </c>
      <c r="BO13" s="24">
        <f t="shared" si="2"/>
        <v>43531</v>
      </c>
      <c r="BP13" s="24">
        <f t="shared" si="2"/>
        <v>43534</v>
      </c>
      <c r="BQ13" s="24">
        <f t="shared" si="2"/>
        <v>43535</v>
      </c>
      <c r="BR13" s="24">
        <f t="shared" si="2"/>
        <v>43536</v>
      </c>
      <c r="BS13" s="24">
        <f t="shared" si="2"/>
        <v>43537</v>
      </c>
      <c r="BT13" s="24">
        <f t="shared" si="2"/>
        <v>43539</v>
      </c>
      <c r="BU13" s="24">
        <f t="shared" si="2"/>
        <v>43540</v>
      </c>
      <c r="BV13" s="24">
        <f t="shared" si="2"/>
        <v>43541</v>
      </c>
      <c r="BW13" s="24">
        <f t="shared" si="2"/>
        <v>43543</v>
      </c>
      <c r="BX13" s="24">
        <f t="shared" si="2"/>
        <v>43546</v>
      </c>
      <c r="BY13" s="24">
        <f t="shared" si="2"/>
        <v>43547</v>
      </c>
      <c r="BZ13" s="24">
        <f t="shared" si="2"/>
        <v>43549</v>
      </c>
      <c r="CA13" s="24">
        <f t="shared" si="2"/>
        <v>43550</v>
      </c>
      <c r="CB13" s="24">
        <f>CB12</f>
        <v>43554</v>
      </c>
      <c r="CC13" s="24"/>
      <c r="CD13" s="24"/>
    </row>
    <row r="14" spans="2:82" ht="19.5" customHeight="1" x14ac:dyDescent="0.4">
      <c r="B14" s="111" t="s">
        <v>20</v>
      </c>
      <c r="C14" s="156"/>
      <c r="D14" s="156"/>
      <c r="E14" s="156"/>
      <c r="F14" s="25">
        <v>43191</v>
      </c>
      <c r="G14" s="25">
        <v>43192</v>
      </c>
      <c r="H14" s="25">
        <v>43193</v>
      </c>
      <c r="I14" s="25">
        <v>43195</v>
      </c>
      <c r="J14" s="25">
        <v>43198</v>
      </c>
      <c r="K14" s="25">
        <v>43199</v>
      </c>
      <c r="L14" s="25">
        <v>43200</v>
      </c>
      <c r="M14" s="25">
        <v>43201</v>
      </c>
      <c r="N14" s="25">
        <v>43203</v>
      </c>
      <c r="O14" s="25">
        <v>43205</v>
      </c>
      <c r="P14" s="25">
        <v>43206</v>
      </c>
      <c r="Q14" s="25">
        <v>43208</v>
      </c>
      <c r="R14" s="25">
        <v>43209</v>
      </c>
      <c r="S14" s="25">
        <v>43210</v>
      </c>
      <c r="T14" s="25">
        <v>43211</v>
      </c>
      <c r="U14" s="25">
        <v>43212</v>
      </c>
      <c r="V14" s="25">
        <v>43215</v>
      </c>
      <c r="W14" s="25">
        <v>43217</v>
      </c>
      <c r="X14" s="25">
        <v>43218</v>
      </c>
      <c r="Y14" s="25">
        <v>43219</v>
      </c>
      <c r="Z14" s="25">
        <v>43223</v>
      </c>
      <c r="AA14" s="25">
        <v>43224</v>
      </c>
      <c r="AB14" s="25">
        <v>43225</v>
      </c>
      <c r="AC14" s="111" t="s">
        <v>20</v>
      </c>
      <c r="AD14" s="156"/>
      <c r="AE14" s="156"/>
      <c r="AF14" s="156"/>
      <c r="AG14" s="25">
        <v>43230</v>
      </c>
      <c r="AH14" s="25">
        <v>43231</v>
      </c>
      <c r="AI14" s="25">
        <v>43232</v>
      </c>
      <c r="AJ14" s="25">
        <v>43233</v>
      </c>
      <c r="AK14" s="25">
        <v>43234</v>
      </c>
      <c r="AL14" s="25">
        <v>43235</v>
      </c>
      <c r="AM14" s="25">
        <v>43253</v>
      </c>
      <c r="AN14" s="25">
        <v>43263</v>
      </c>
      <c r="AO14" s="25">
        <v>43391</v>
      </c>
      <c r="AP14" s="25">
        <v>43394</v>
      </c>
      <c r="AQ14" s="25">
        <v>43400</v>
      </c>
      <c r="AR14" s="25">
        <v>43401</v>
      </c>
      <c r="AS14" s="25">
        <v>43424</v>
      </c>
      <c r="AT14" s="25">
        <v>43427</v>
      </c>
      <c r="AU14" s="25">
        <v>43429</v>
      </c>
      <c r="AV14" s="25">
        <v>43468</v>
      </c>
      <c r="AW14" s="25">
        <v>43479</v>
      </c>
      <c r="AX14" s="25">
        <v>43483</v>
      </c>
      <c r="AY14" s="25">
        <v>43486</v>
      </c>
      <c r="AZ14" s="25">
        <v>43488</v>
      </c>
      <c r="BA14" s="26">
        <v>43489</v>
      </c>
      <c r="BB14" s="26">
        <v>43490</v>
      </c>
      <c r="BC14" s="26">
        <v>43492</v>
      </c>
      <c r="BD14" s="111" t="s">
        <v>20</v>
      </c>
      <c r="BE14" s="156"/>
      <c r="BF14" s="156"/>
      <c r="BG14" s="156"/>
      <c r="BH14" s="26">
        <v>43494</v>
      </c>
      <c r="BI14" s="25">
        <v>43498</v>
      </c>
      <c r="BJ14" s="25">
        <v>43500</v>
      </c>
      <c r="BK14" s="25">
        <v>43502</v>
      </c>
      <c r="BL14" s="25">
        <v>43522</v>
      </c>
      <c r="BM14" s="25">
        <v>43525</v>
      </c>
      <c r="BN14" s="25">
        <v>43529</v>
      </c>
      <c r="BO14" s="25">
        <v>43532</v>
      </c>
      <c r="BP14" s="25">
        <v>43535</v>
      </c>
      <c r="BQ14" s="25">
        <v>43536</v>
      </c>
      <c r="BR14" s="25">
        <v>43537</v>
      </c>
      <c r="BS14" s="25">
        <v>43538</v>
      </c>
      <c r="BT14" s="25">
        <v>43540</v>
      </c>
      <c r="BU14" s="25">
        <v>43541</v>
      </c>
      <c r="BV14" s="25">
        <v>43542</v>
      </c>
      <c r="BW14" s="25">
        <v>43544</v>
      </c>
      <c r="BX14" s="25">
        <v>43547</v>
      </c>
      <c r="BY14" s="25">
        <v>43548</v>
      </c>
      <c r="BZ14" s="25">
        <v>43550</v>
      </c>
      <c r="CA14" s="25">
        <v>43551</v>
      </c>
      <c r="CB14" s="25">
        <v>43555</v>
      </c>
      <c r="CC14" s="26"/>
      <c r="CD14" s="26"/>
    </row>
    <row r="15" spans="2:82" ht="19.5" customHeight="1" x14ac:dyDescent="0.4">
      <c r="B15" s="111"/>
      <c r="C15" s="156"/>
      <c r="D15" s="156"/>
      <c r="E15" s="156"/>
      <c r="F15" s="27">
        <f t="shared" ref="F15:BA15" si="3">F14</f>
        <v>43191</v>
      </c>
      <c r="G15" s="27">
        <f t="shared" si="3"/>
        <v>43192</v>
      </c>
      <c r="H15" s="27">
        <f t="shared" si="3"/>
        <v>43193</v>
      </c>
      <c r="I15" s="27">
        <f t="shared" si="3"/>
        <v>43195</v>
      </c>
      <c r="J15" s="27">
        <f t="shared" si="3"/>
        <v>43198</v>
      </c>
      <c r="K15" s="27">
        <f t="shared" si="3"/>
        <v>43199</v>
      </c>
      <c r="L15" s="27">
        <f t="shared" si="3"/>
        <v>43200</v>
      </c>
      <c r="M15" s="27">
        <f t="shared" si="3"/>
        <v>43201</v>
      </c>
      <c r="N15" s="27">
        <f t="shared" si="3"/>
        <v>43203</v>
      </c>
      <c r="O15" s="27">
        <f t="shared" si="3"/>
        <v>43205</v>
      </c>
      <c r="P15" s="27">
        <f t="shared" si="3"/>
        <v>43206</v>
      </c>
      <c r="Q15" s="27">
        <f t="shared" si="3"/>
        <v>43208</v>
      </c>
      <c r="R15" s="27">
        <f t="shared" si="3"/>
        <v>43209</v>
      </c>
      <c r="S15" s="27">
        <f t="shared" si="3"/>
        <v>43210</v>
      </c>
      <c r="T15" s="27">
        <f t="shared" si="3"/>
        <v>43211</v>
      </c>
      <c r="U15" s="27">
        <f t="shared" si="3"/>
        <v>43212</v>
      </c>
      <c r="V15" s="27">
        <f t="shared" si="3"/>
        <v>43215</v>
      </c>
      <c r="W15" s="27">
        <f t="shared" si="3"/>
        <v>43217</v>
      </c>
      <c r="X15" s="27">
        <f t="shared" si="3"/>
        <v>43218</v>
      </c>
      <c r="Y15" s="27">
        <f t="shared" si="3"/>
        <v>43219</v>
      </c>
      <c r="Z15" s="27">
        <f t="shared" si="3"/>
        <v>43223</v>
      </c>
      <c r="AA15" s="27">
        <f t="shared" si="3"/>
        <v>43224</v>
      </c>
      <c r="AB15" s="27">
        <f t="shared" si="3"/>
        <v>43225</v>
      </c>
      <c r="AC15" s="111"/>
      <c r="AD15" s="156"/>
      <c r="AE15" s="156"/>
      <c r="AF15" s="156"/>
      <c r="AG15" s="27">
        <f t="shared" si="3"/>
        <v>43230</v>
      </c>
      <c r="AH15" s="27">
        <f t="shared" si="3"/>
        <v>43231</v>
      </c>
      <c r="AI15" s="27">
        <f t="shared" si="3"/>
        <v>43232</v>
      </c>
      <c r="AJ15" s="27">
        <f t="shared" si="3"/>
        <v>43233</v>
      </c>
      <c r="AK15" s="27">
        <f t="shared" si="3"/>
        <v>43234</v>
      </c>
      <c r="AL15" s="27">
        <f t="shared" si="3"/>
        <v>43235</v>
      </c>
      <c r="AM15" s="27">
        <f t="shared" si="3"/>
        <v>43253</v>
      </c>
      <c r="AN15" s="27">
        <f t="shared" si="3"/>
        <v>43263</v>
      </c>
      <c r="AO15" s="27">
        <f t="shared" si="3"/>
        <v>43391</v>
      </c>
      <c r="AP15" s="27">
        <f t="shared" si="3"/>
        <v>43394</v>
      </c>
      <c r="AQ15" s="27">
        <f t="shared" si="3"/>
        <v>43400</v>
      </c>
      <c r="AR15" s="27">
        <f t="shared" si="3"/>
        <v>43401</v>
      </c>
      <c r="AS15" s="27">
        <f t="shared" si="3"/>
        <v>43424</v>
      </c>
      <c r="AT15" s="27">
        <f t="shared" si="3"/>
        <v>43427</v>
      </c>
      <c r="AU15" s="27">
        <f t="shared" si="3"/>
        <v>43429</v>
      </c>
      <c r="AV15" s="27">
        <f t="shared" si="3"/>
        <v>43468</v>
      </c>
      <c r="AW15" s="27">
        <f t="shared" si="3"/>
        <v>43479</v>
      </c>
      <c r="AX15" s="27">
        <f t="shared" si="3"/>
        <v>43483</v>
      </c>
      <c r="AY15" s="27">
        <f t="shared" si="3"/>
        <v>43486</v>
      </c>
      <c r="AZ15" s="27">
        <f t="shared" si="3"/>
        <v>43488</v>
      </c>
      <c r="BA15" s="27">
        <f t="shared" si="3"/>
        <v>43489</v>
      </c>
      <c r="BB15" s="27">
        <f>BB14</f>
        <v>43490</v>
      </c>
      <c r="BC15" s="27">
        <f>BC14</f>
        <v>43492</v>
      </c>
      <c r="BD15" s="111"/>
      <c r="BE15" s="156"/>
      <c r="BF15" s="156"/>
      <c r="BG15" s="156"/>
      <c r="BH15" s="27">
        <f t="shared" ref="BH15:CA15" si="4">BH14</f>
        <v>43494</v>
      </c>
      <c r="BI15" s="27">
        <f t="shared" si="4"/>
        <v>43498</v>
      </c>
      <c r="BJ15" s="27">
        <f t="shared" si="4"/>
        <v>43500</v>
      </c>
      <c r="BK15" s="27">
        <f t="shared" si="4"/>
        <v>43502</v>
      </c>
      <c r="BL15" s="27">
        <f t="shared" si="4"/>
        <v>43522</v>
      </c>
      <c r="BM15" s="27">
        <f t="shared" si="4"/>
        <v>43525</v>
      </c>
      <c r="BN15" s="27">
        <f t="shared" si="4"/>
        <v>43529</v>
      </c>
      <c r="BO15" s="27">
        <f t="shared" si="4"/>
        <v>43532</v>
      </c>
      <c r="BP15" s="27">
        <f t="shared" si="4"/>
        <v>43535</v>
      </c>
      <c r="BQ15" s="27">
        <f t="shared" si="4"/>
        <v>43536</v>
      </c>
      <c r="BR15" s="27">
        <f t="shared" si="4"/>
        <v>43537</v>
      </c>
      <c r="BS15" s="27">
        <f t="shared" si="4"/>
        <v>43538</v>
      </c>
      <c r="BT15" s="27">
        <f t="shared" si="4"/>
        <v>43540</v>
      </c>
      <c r="BU15" s="27">
        <f t="shared" si="4"/>
        <v>43541</v>
      </c>
      <c r="BV15" s="27">
        <f t="shared" si="4"/>
        <v>43542</v>
      </c>
      <c r="BW15" s="27">
        <f t="shared" si="4"/>
        <v>43544</v>
      </c>
      <c r="BX15" s="27">
        <f t="shared" si="4"/>
        <v>43547</v>
      </c>
      <c r="BY15" s="27">
        <f t="shared" si="4"/>
        <v>43548</v>
      </c>
      <c r="BZ15" s="27">
        <f t="shared" si="4"/>
        <v>43550</v>
      </c>
      <c r="CA15" s="27">
        <f t="shared" si="4"/>
        <v>43551</v>
      </c>
      <c r="CB15" s="27">
        <f>CB14</f>
        <v>43555</v>
      </c>
      <c r="CC15" s="27"/>
      <c r="CD15" s="27"/>
    </row>
    <row r="16" spans="2:82" ht="19.5" customHeight="1" x14ac:dyDescent="0.4">
      <c r="B16" s="111"/>
      <c r="C16" s="156"/>
      <c r="D16" s="156"/>
      <c r="E16" s="156"/>
      <c r="F16" s="28" t="s">
        <v>11</v>
      </c>
      <c r="G16" s="28" t="s">
        <v>11</v>
      </c>
      <c r="H16" s="28" t="s">
        <v>11</v>
      </c>
      <c r="I16" s="28" t="s">
        <v>11</v>
      </c>
      <c r="J16" s="28" t="s">
        <v>11</v>
      </c>
      <c r="K16" s="28" t="s">
        <v>11</v>
      </c>
      <c r="L16" s="28" t="s">
        <v>11</v>
      </c>
      <c r="M16" s="28" t="s">
        <v>11</v>
      </c>
      <c r="N16" s="28" t="s">
        <v>11</v>
      </c>
      <c r="O16" s="28" t="s">
        <v>11</v>
      </c>
      <c r="P16" s="28" t="s">
        <v>11</v>
      </c>
      <c r="Q16" s="28" t="s">
        <v>11</v>
      </c>
      <c r="R16" s="28" t="s">
        <v>11</v>
      </c>
      <c r="S16" s="28" t="s">
        <v>11</v>
      </c>
      <c r="T16" s="28" t="s">
        <v>11</v>
      </c>
      <c r="U16" s="28" t="s">
        <v>11</v>
      </c>
      <c r="V16" s="28" t="s">
        <v>11</v>
      </c>
      <c r="W16" s="28" t="s">
        <v>11</v>
      </c>
      <c r="X16" s="29" t="s">
        <v>11</v>
      </c>
      <c r="Y16" s="29" t="s">
        <v>11</v>
      </c>
      <c r="Z16" s="29" t="s">
        <v>11</v>
      </c>
      <c r="AA16" s="29" t="s">
        <v>11</v>
      </c>
      <c r="AB16" s="29" t="s">
        <v>11</v>
      </c>
      <c r="AC16" s="111"/>
      <c r="AD16" s="156"/>
      <c r="AE16" s="156"/>
      <c r="AF16" s="156"/>
      <c r="AG16" s="29" t="s">
        <v>11</v>
      </c>
      <c r="AH16" s="29" t="s">
        <v>11</v>
      </c>
      <c r="AI16" s="29" t="s">
        <v>11</v>
      </c>
      <c r="AJ16" s="29" t="s">
        <v>11</v>
      </c>
      <c r="AK16" s="29" t="s">
        <v>11</v>
      </c>
      <c r="AL16" s="29" t="s">
        <v>11</v>
      </c>
      <c r="AM16" s="29" t="s">
        <v>11</v>
      </c>
      <c r="AN16" s="29" t="s">
        <v>11</v>
      </c>
      <c r="AO16" s="29" t="s">
        <v>11</v>
      </c>
      <c r="AP16" s="29" t="s">
        <v>11</v>
      </c>
      <c r="AQ16" s="29" t="s">
        <v>11</v>
      </c>
      <c r="AR16" s="29" t="s">
        <v>11</v>
      </c>
      <c r="AS16" s="29" t="s">
        <v>11</v>
      </c>
      <c r="AT16" s="29" t="s">
        <v>11</v>
      </c>
      <c r="AU16" s="29" t="s">
        <v>11</v>
      </c>
      <c r="AV16" s="29" t="s">
        <v>11</v>
      </c>
      <c r="AW16" s="29" t="s">
        <v>11</v>
      </c>
      <c r="AX16" s="29" t="s">
        <v>11</v>
      </c>
      <c r="AY16" s="29" t="s">
        <v>11</v>
      </c>
      <c r="AZ16" s="29" t="s">
        <v>11</v>
      </c>
      <c r="BA16" s="29" t="s">
        <v>11</v>
      </c>
      <c r="BB16" s="29" t="s">
        <v>11</v>
      </c>
      <c r="BC16" s="29" t="s">
        <v>11</v>
      </c>
      <c r="BD16" s="111"/>
      <c r="BE16" s="156"/>
      <c r="BF16" s="156"/>
      <c r="BG16" s="156"/>
      <c r="BH16" s="29" t="s">
        <v>11</v>
      </c>
      <c r="BI16" s="29" t="s">
        <v>11</v>
      </c>
      <c r="BJ16" s="29" t="s">
        <v>11</v>
      </c>
      <c r="BK16" s="29" t="s">
        <v>11</v>
      </c>
      <c r="BL16" s="29" t="s">
        <v>11</v>
      </c>
      <c r="BM16" s="29" t="s">
        <v>11</v>
      </c>
      <c r="BN16" s="29" t="s">
        <v>11</v>
      </c>
      <c r="BO16" s="29" t="s">
        <v>11</v>
      </c>
      <c r="BP16" s="29" t="s">
        <v>11</v>
      </c>
      <c r="BQ16" s="29" t="s">
        <v>11</v>
      </c>
      <c r="BR16" s="29" t="s">
        <v>11</v>
      </c>
      <c r="BS16" s="29" t="s">
        <v>11</v>
      </c>
      <c r="BT16" s="29" t="s">
        <v>11</v>
      </c>
      <c r="BU16" s="29" t="s">
        <v>11</v>
      </c>
      <c r="BV16" s="29" t="s">
        <v>11</v>
      </c>
      <c r="BW16" s="29" t="s">
        <v>11</v>
      </c>
      <c r="BX16" s="29" t="s">
        <v>11</v>
      </c>
      <c r="BY16" s="29" t="s">
        <v>11</v>
      </c>
      <c r="BZ16" s="29" t="s">
        <v>11</v>
      </c>
      <c r="CA16" s="29" t="s">
        <v>11</v>
      </c>
      <c r="CB16" s="29" t="s">
        <v>11</v>
      </c>
      <c r="CC16" s="29"/>
      <c r="CD16" s="29"/>
    </row>
    <row r="17" spans="2:82" ht="19.5" customHeight="1" x14ac:dyDescent="0.4">
      <c r="B17" s="113"/>
      <c r="C17" s="114"/>
      <c r="D17" s="114"/>
      <c r="E17" s="114"/>
      <c r="F17" s="30" t="s">
        <v>10</v>
      </c>
      <c r="G17" s="30" t="s">
        <v>10</v>
      </c>
      <c r="H17" s="30" t="s">
        <v>10</v>
      </c>
      <c r="I17" s="30" t="s">
        <v>10</v>
      </c>
      <c r="J17" s="30" t="s">
        <v>10</v>
      </c>
      <c r="K17" s="30" t="s">
        <v>10</v>
      </c>
      <c r="L17" s="30" t="s">
        <v>10</v>
      </c>
      <c r="M17" s="30" t="s">
        <v>10</v>
      </c>
      <c r="N17" s="30" t="s">
        <v>10</v>
      </c>
      <c r="O17" s="30" t="s">
        <v>10</v>
      </c>
      <c r="P17" s="30" t="s">
        <v>10</v>
      </c>
      <c r="Q17" s="30" t="s">
        <v>10</v>
      </c>
      <c r="R17" s="30" t="s">
        <v>10</v>
      </c>
      <c r="S17" s="30" t="s">
        <v>10</v>
      </c>
      <c r="T17" s="30" t="s">
        <v>10</v>
      </c>
      <c r="U17" s="30" t="s">
        <v>10</v>
      </c>
      <c r="V17" s="30" t="s">
        <v>10</v>
      </c>
      <c r="W17" s="30" t="s">
        <v>10</v>
      </c>
      <c r="X17" s="30" t="s">
        <v>10</v>
      </c>
      <c r="Y17" s="30" t="s">
        <v>10</v>
      </c>
      <c r="Z17" s="30" t="s">
        <v>10</v>
      </c>
      <c r="AA17" s="30" t="s">
        <v>10</v>
      </c>
      <c r="AB17" s="30" t="s">
        <v>10</v>
      </c>
      <c r="AC17" s="113"/>
      <c r="AD17" s="114"/>
      <c r="AE17" s="114"/>
      <c r="AF17" s="114"/>
      <c r="AG17" s="30" t="s">
        <v>10</v>
      </c>
      <c r="AH17" s="30" t="s">
        <v>10</v>
      </c>
      <c r="AI17" s="30" t="s">
        <v>10</v>
      </c>
      <c r="AJ17" s="30" t="s">
        <v>10</v>
      </c>
      <c r="AK17" s="30" t="s">
        <v>10</v>
      </c>
      <c r="AL17" s="30" t="s">
        <v>10</v>
      </c>
      <c r="AM17" s="30" t="s">
        <v>10</v>
      </c>
      <c r="AN17" s="30" t="s">
        <v>10</v>
      </c>
      <c r="AO17" s="30" t="s">
        <v>10</v>
      </c>
      <c r="AP17" s="30" t="s">
        <v>10</v>
      </c>
      <c r="AQ17" s="30" t="s">
        <v>10</v>
      </c>
      <c r="AR17" s="30" t="s">
        <v>10</v>
      </c>
      <c r="AS17" s="30" t="s">
        <v>10</v>
      </c>
      <c r="AT17" s="30" t="s">
        <v>10</v>
      </c>
      <c r="AU17" s="30" t="s">
        <v>10</v>
      </c>
      <c r="AV17" s="30" t="s">
        <v>10</v>
      </c>
      <c r="AW17" s="30" t="s">
        <v>10</v>
      </c>
      <c r="AX17" s="30" t="s">
        <v>10</v>
      </c>
      <c r="AY17" s="30" t="s">
        <v>10</v>
      </c>
      <c r="AZ17" s="30" t="s">
        <v>10</v>
      </c>
      <c r="BA17" s="30" t="s">
        <v>10</v>
      </c>
      <c r="BB17" s="30" t="s">
        <v>10</v>
      </c>
      <c r="BC17" s="30" t="s">
        <v>10</v>
      </c>
      <c r="BD17" s="113"/>
      <c r="BE17" s="114"/>
      <c r="BF17" s="114"/>
      <c r="BG17" s="114"/>
      <c r="BH17" s="30" t="s">
        <v>10</v>
      </c>
      <c r="BI17" s="30" t="s">
        <v>10</v>
      </c>
      <c r="BJ17" s="30" t="s">
        <v>10</v>
      </c>
      <c r="BK17" s="30" t="s">
        <v>10</v>
      </c>
      <c r="BL17" s="30" t="s">
        <v>10</v>
      </c>
      <c r="BM17" s="30" t="s">
        <v>10</v>
      </c>
      <c r="BN17" s="30" t="s">
        <v>10</v>
      </c>
      <c r="BO17" s="30" t="s">
        <v>10</v>
      </c>
      <c r="BP17" s="30" t="s">
        <v>10</v>
      </c>
      <c r="BQ17" s="30" t="s">
        <v>10</v>
      </c>
      <c r="BR17" s="30" t="s">
        <v>10</v>
      </c>
      <c r="BS17" s="30" t="s">
        <v>10</v>
      </c>
      <c r="BT17" s="30" t="s">
        <v>10</v>
      </c>
      <c r="BU17" s="30" t="s">
        <v>10</v>
      </c>
      <c r="BV17" s="30" t="s">
        <v>10</v>
      </c>
      <c r="BW17" s="30" t="s">
        <v>10</v>
      </c>
      <c r="BX17" s="30" t="s">
        <v>10</v>
      </c>
      <c r="BY17" s="30" t="s">
        <v>10</v>
      </c>
      <c r="BZ17" s="30" t="s">
        <v>10</v>
      </c>
      <c r="CA17" s="30" t="s">
        <v>10</v>
      </c>
      <c r="CB17" s="30" t="s">
        <v>10</v>
      </c>
      <c r="CC17" s="30"/>
      <c r="CD17" s="30"/>
    </row>
    <row r="18" spans="2:82" ht="39" customHeight="1" x14ac:dyDescent="0.4">
      <c r="B18" s="107" t="s">
        <v>35</v>
      </c>
      <c r="C18" s="108"/>
      <c r="D18" s="109" t="s">
        <v>9</v>
      </c>
      <c r="E18" s="110"/>
      <c r="F18" s="32">
        <v>14</v>
      </c>
      <c r="G18" s="32">
        <v>13</v>
      </c>
      <c r="H18" s="32">
        <v>13</v>
      </c>
      <c r="I18" s="32">
        <v>14</v>
      </c>
      <c r="J18" s="32">
        <v>14</v>
      </c>
      <c r="K18" s="32">
        <v>13</v>
      </c>
      <c r="L18" s="32">
        <v>12</v>
      </c>
      <c r="M18" s="32">
        <v>12</v>
      </c>
      <c r="N18" s="32">
        <v>13</v>
      </c>
      <c r="O18" s="32">
        <v>15</v>
      </c>
      <c r="P18" s="32">
        <v>13</v>
      </c>
      <c r="Q18" s="32">
        <v>13</v>
      </c>
      <c r="R18" s="32">
        <v>14</v>
      </c>
      <c r="S18" s="32">
        <v>14</v>
      </c>
      <c r="T18" s="32">
        <v>13</v>
      </c>
      <c r="U18" s="32">
        <v>12</v>
      </c>
      <c r="V18" s="32">
        <v>14</v>
      </c>
      <c r="W18" s="32">
        <v>13</v>
      </c>
      <c r="X18" s="32">
        <v>13</v>
      </c>
      <c r="Y18" s="32">
        <v>12</v>
      </c>
      <c r="Z18" s="32">
        <v>11</v>
      </c>
      <c r="AA18" s="32">
        <v>13</v>
      </c>
      <c r="AB18" s="32">
        <v>11</v>
      </c>
      <c r="AC18" s="107" t="s">
        <v>35</v>
      </c>
      <c r="AD18" s="108"/>
      <c r="AE18" s="109" t="s">
        <v>9</v>
      </c>
      <c r="AF18" s="110"/>
      <c r="AG18" s="32">
        <v>13</v>
      </c>
      <c r="AH18" s="32">
        <v>13</v>
      </c>
      <c r="AI18" s="32">
        <v>12</v>
      </c>
      <c r="AJ18" s="32">
        <v>13</v>
      </c>
      <c r="AK18" s="32">
        <v>12</v>
      </c>
      <c r="AL18" s="32">
        <v>13</v>
      </c>
      <c r="AM18" s="32">
        <v>13</v>
      </c>
      <c r="AN18" s="32">
        <v>12</v>
      </c>
      <c r="AO18" s="32">
        <v>13</v>
      </c>
      <c r="AP18" s="32">
        <v>12</v>
      </c>
      <c r="AQ18" s="32">
        <v>12</v>
      </c>
      <c r="AR18" s="32">
        <v>12</v>
      </c>
      <c r="AS18" s="32">
        <v>13</v>
      </c>
      <c r="AT18" s="33">
        <v>11.458333333333334</v>
      </c>
      <c r="AU18" s="32">
        <v>13</v>
      </c>
      <c r="AV18" s="32">
        <v>13</v>
      </c>
      <c r="AW18" s="32">
        <v>13</v>
      </c>
      <c r="AX18" s="32">
        <v>13</v>
      </c>
      <c r="AY18" s="32">
        <v>13</v>
      </c>
      <c r="AZ18" s="32">
        <v>12</v>
      </c>
      <c r="BA18" s="32">
        <v>13</v>
      </c>
      <c r="BB18" s="32">
        <v>13</v>
      </c>
      <c r="BC18" s="32">
        <v>13</v>
      </c>
      <c r="BD18" s="107" t="s">
        <v>35</v>
      </c>
      <c r="BE18" s="108"/>
      <c r="BF18" s="109" t="s">
        <v>9</v>
      </c>
      <c r="BG18" s="110"/>
      <c r="BH18" s="32">
        <v>13</v>
      </c>
      <c r="BI18" s="32">
        <v>13</v>
      </c>
      <c r="BJ18" s="32">
        <v>13</v>
      </c>
      <c r="BK18" s="32">
        <v>13</v>
      </c>
      <c r="BL18" s="32">
        <v>13</v>
      </c>
      <c r="BM18" s="32">
        <v>13</v>
      </c>
      <c r="BN18" s="32">
        <v>13</v>
      </c>
      <c r="BO18" s="32">
        <v>13</v>
      </c>
      <c r="BP18" s="32" t="s">
        <v>36</v>
      </c>
      <c r="BQ18" s="32">
        <v>13</v>
      </c>
      <c r="BR18" s="32">
        <v>12</v>
      </c>
      <c r="BS18" s="32">
        <v>13</v>
      </c>
      <c r="BT18" s="32">
        <v>13</v>
      </c>
      <c r="BU18" s="32">
        <v>13</v>
      </c>
      <c r="BV18" s="32">
        <v>11</v>
      </c>
      <c r="BW18" s="32">
        <v>13</v>
      </c>
      <c r="BX18" s="32">
        <v>15</v>
      </c>
      <c r="BY18" s="32">
        <v>13</v>
      </c>
      <c r="BZ18" s="32">
        <v>13</v>
      </c>
      <c r="CA18" s="32">
        <v>13</v>
      </c>
      <c r="CB18" s="32">
        <v>13</v>
      </c>
      <c r="CC18" s="32"/>
      <c r="CD18" s="32"/>
    </row>
    <row r="19" spans="2:82" ht="39" customHeight="1" x14ac:dyDescent="0.4">
      <c r="B19" s="107"/>
      <c r="C19" s="99"/>
      <c r="D19" s="109" t="s">
        <v>21</v>
      </c>
      <c r="E19" s="110"/>
      <c r="F19" s="35">
        <v>120</v>
      </c>
      <c r="G19" s="35">
        <v>570</v>
      </c>
      <c r="H19" s="35">
        <v>1650</v>
      </c>
      <c r="I19" s="35">
        <v>1160</v>
      </c>
      <c r="J19" s="35">
        <v>1610</v>
      </c>
      <c r="K19" s="35">
        <v>1790</v>
      </c>
      <c r="L19" s="35">
        <v>1580</v>
      </c>
      <c r="M19" s="35">
        <v>840</v>
      </c>
      <c r="N19" s="35">
        <v>2470</v>
      </c>
      <c r="O19" s="35">
        <v>640</v>
      </c>
      <c r="P19" s="35">
        <v>2170</v>
      </c>
      <c r="Q19" s="35">
        <v>2510</v>
      </c>
      <c r="R19" s="35">
        <v>3250</v>
      </c>
      <c r="S19" s="35">
        <v>3560</v>
      </c>
      <c r="T19" s="35">
        <v>3630</v>
      </c>
      <c r="U19" s="35">
        <v>1490</v>
      </c>
      <c r="V19" s="35">
        <v>650</v>
      </c>
      <c r="W19" s="35">
        <v>1490</v>
      </c>
      <c r="X19" s="35">
        <v>4120</v>
      </c>
      <c r="Y19" s="35">
        <v>2570</v>
      </c>
      <c r="Z19" s="35">
        <v>120</v>
      </c>
      <c r="AA19" s="35">
        <v>3320</v>
      </c>
      <c r="AB19" s="35">
        <v>1140</v>
      </c>
      <c r="AC19" s="107"/>
      <c r="AD19" s="99"/>
      <c r="AE19" s="109" t="s">
        <v>21</v>
      </c>
      <c r="AF19" s="110"/>
      <c r="AG19" s="35">
        <v>2710</v>
      </c>
      <c r="AH19" s="35">
        <v>2860</v>
      </c>
      <c r="AI19" s="35">
        <v>1520</v>
      </c>
      <c r="AJ19" s="35">
        <v>500</v>
      </c>
      <c r="AK19" s="35">
        <v>2450</v>
      </c>
      <c r="AL19" s="35">
        <v>400</v>
      </c>
      <c r="AM19" s="35">
        <v>760</v>
      </c>
      <c r="AN19" s="35">
        <v>370</v>
      </c>
      <c r="AO19" s="35">
        <v>210</v>
      </c>
      <c r="AP19" s="35">
        <v>780</v>
      </c>
      <c r="AQ19" s="35">
        <v>610</v>
      </c>
      <c r="AR19" s="35">
        <v>200</v>
      </c>
      <c r="AS19" s="35">
        <v>700</v>
      </c>
      <c r="AT19" s="35">
        <v>400</v>
      </c>
      <c r="AU19" s="35">
        <v>410</v>
      </c>
      <c r="AV19" s="35">
        <v>1190</v>
      </c>
      <c r="AW19" s="35">
        <v>530</v>
      </c>
      <c r="AX19" s="35">
        <v>910</v>
      </c>
      <c r="AY19" s="35">
        <v>470</v>
      </c>
      <c r="AZ19" s="35">
        <v>810</v>
      </c>
      <c r="BA19" s="36">
        <v>1540</v>
      </c>
      <c r="BB19" s="36">
        <v>100</v>
      </c>
      <c r="BC19" s="36">
        <v>1290</v>
      </c>
      <c r="BD19" s="107"/>
      <c r="BE19" s="99"/>
      <c r="BF19" s="109" t="s">
        <v>21</v>
      </c>
      <c r="BG19" s="110"/>
      <c r="BH19" s="35">
        <v>160</v>
      </c>
      <c r="BI19" s="35">
        <v>490</v>
      </c>
      <c r="BJ19" s="35">
        <v>520</v>
      </c>
      <c r="BK19" s="35">
        <v>780</v>
      </c>
      <c r="BL19" s="35">
        <v>1880</v>
      </c>
      <c r="BM19" s="35">
        <v>2860</v>
      </c>
      <c r="BN19" s="35">
        <v>2300</v>
      </c>
      <c r="BO19" s="35">
        <v>2290</v>
      </c>
      <c r="BP19" s="35">
        <v>2770</v>
      </c>
      <c r="BQ19" s="35">
        <v>2690</v>
      </c>
      <c r="BR19" s="35">
        <v>2890</v>
      </c>
      <c r="BS19" s="35">
        <v>720</v>
      </c>
      <c r="BT19" s="35">
        <v>3520</v>
      </c>
      <c r="BU19" s="35">
        <v>4050</v>
      </c>
      <c r="BV19" s="35">
        <v>780</v>
      </c>
      <c r="BW19" s="35">
        <v>1910</v>
      </c>
      <c r="BX19" s="35">
        <v>620</v>
      </c>
      <c r="BY19" s="35">
        <v>4370</v>
      </c>
      <c r="BZ19" s="35">
        <v>4120</v>
      </c>
      <c r="CA19" s="35">
        <v>4360</v>
      </c>
      <c r="CB19" s="35">
        <v>2730</v>
      </c>
      <c r="CC19" s="36"/>
      <c r="CD19" s="36"/>
    </row>
    <row r="20" spans="2:82" ht="39" customHeight="1" x14ac:dyDescent="0.4">
      <c r="B20" s="108"/>
      <c r="C20" s="108"/>
      <c r="D20" s="109" t="s">
        <v>37</v>
      </c>
      <c r="E20" s="110"/>
      <c r="F20" s="35">
        <v>994</v>
      </c>
      <c r="G20" s="35">
        <v>1000</v>
      </c>
      <c r="H20" s="35">
        <v>2336</v>
      </c>
      <c r="I20" s="35">
        <v>1794</v>
      </c>
      <c r="J20" s="35">
        <v>3390</v>
      </c>
      <c r="K20" s="35">
        <v>2586</v>
      </c>
      <c r="L20" s="35">
        <v>2544</v>
      </c>
      <c r="M20" s="35">
        <v>1759</v>
      </c>
      <c r="N20" s="35">
        <v>3317</v>
      </c>
      <c r="O20" s="35">
        <v>1650</v>
      </c>
      <c r="P20" s="35">
        <v>3553</v>
      </c>
      <c r="Q20" s="35">
        <v>3317</v>
      </c>
      <c r="R20" s="35">
        <v>5203</v>
      </c>
      <c r="S20" s="35">
        <v>4217</v>
      </c>
      <c r="T20" s="35">
        <v>4980</v>
      </c>
      <c r="U20" s="35">
        <v>2680</v>
      </c>
      <c r="V20" s="35">
        <v>1650</v>
      </c>
      <c r="W20" s="35">
        <v>2643</v>
      </c>
      <c r="X20" s="35">
        <v>4317</v>
      </c>
      <c r="Y20" s="35">
        <v>3444</v>
      </c>
      <c r="Z20" s="35">
        <v>1849</v>
      </c>
      <c r="AA20" s="35">
        <v>4217</v>
      </c>
      <c r="AB20" s="35">
        <v>2544</v>
      </c>
      <c r="AC20" s="108"/>
      <c r="AD20" s="108"/>
      <c r="AE20" s="109" t="s">
        <v>37</v>
      </c>
      <c r="AF20" s="110"/>
      <c r="AG20" s="35">
        <v>4480</v>
      </c>
      <c r="AH20" s="35">
        <v>3230</v>
      </c>
      <c r="AI20" s="35">
        <v>2798</v>
      </c>
      <c r="AJ20" s="35">
        <v>1631</v>
      </c>
      <c r="AK20" s="35">
        <v>3336</v>
      </c>
      <c r="AL20" s="35">
        <v>894</v>
      </c>
      <c r="AM20" s="35">
        <v>1848</v>
      </c>
      <c r="AN20" s="35">
        <v>1000</v>
      </c>
      <c r="AO20" s="35">
        <v>637</v>
      </c>
      <c r="AP20" s="35">
        <v>1994</v>
      </c>
      <c r="AQ20" s="35">
        <v>1586</v>
      </c>
      <c r="AR20" s="35">
        <v>750</v>
      </c>
      <c r="AS20" s="35">
        <v>1794</v>
      </c>
      <c r="AT20" s="35">
        <v>1948</v>
      </c>
      <c r="AU20" s="35">
        <v>1631</v>
      </c>
      <c r="AV20" s="35">
        <v>1686</v>
      </c>
      <c r="AW20" s="35">
        <v>900</v>
      </c>
      <c r="AX20" s="35">
        <v>1644</v>
      </c>
      <c r="AY20" s="35">
        <v>900</v>
      </c>
      <c r="AZ20" s="35">
        <v>1997</v>
      </c>
      <c r="BA20" s="36">
        <v>2631</v>
      </c>
      <c r="BB20" s="36">
        <v>686</v>
      </c>
      <c r="BC20" s="36">
        <v>1650</v>
      </c>
      <c r="BD20" s="108"/>
      <c r="BE20" s="108"/>
      <c r="BF20" s="109" t="s">
        <v>37</v>
      </c>
      <c r="BG20" s="110"/>
      <c r="BH20" s="35">
        <v>894</v>
      </c>
      <c r="BI20" s="35">
        <v>900</v>
      </c>
      <c r="BJ20" s="35">
        <v>1997</v>
      </c>
      <c r="BK20" s="35">
        <v>1631</v>
      </c>
      <c r="BL20" s="35">
        <v>2586</v>
      </c>
      <c r="BM20" s="35">
        <v>4541</v>
      </c>
      <c r="BN20" s="35">
        <v>3317</v>
      </c>
      <c r="BO20" s="35">
        <v>3444</v>
      </c>
      <c r="BP20" s="35">
        <v>4628</v>
      </c>
      <c r="BQ20" s="35">
        <v>3230</v>
      </c>
      <c r="BR20" s="35">
        <v>4528</v>
      </c>
      <c r="BS20" s="35">
        <v>1686</v>
      </c>
      <c r="BT20" s="35">
        <v>4441</v>
      </c>
      <c r="BU20" s="35">
        <v>4317</v>
      </c>
      <c r="BV20" s="35">
        <v>1650</v>
      </c>
      <c r="BW20" s="35">
        <v>3791</v>
      </c>
      <c r="BX20" s="35">
        <v>1631</v>
      </c>
      <c r="BY20" s="35">
        <v>5130</v>
      </c>
      <c r="BZ20" s="35">
        <v>5314</v>
      </c>
      <c r="CA20" s="35">
        <v>5441</v>
      </c>
      <c r="CB20" s="35">
        <v>4217</v>
      </c>
      <c r="CC20" s="36"/>
      <c r="CD20" s="36"/>
    </row>
    <row r="21" spans="2:82" ht="39" customHeight="1" x14ac:dyDescent="0.4">
      <c r="B21" s="101" t="s">
        <v>38</v>
      </c>
      <c r="C21" s="102"/>
      <c r="D21" s="99" t="s">
        <v>8</v>
      </c>
      <c r="E21" s="100"/>
      <c r="F21" s="35">
        <v>14000</v>
      </c>
      <c r="G21" s="35">
        <v>16300</v>
      </c>
      <c r="H21" s="35">
        <v>16000</v>
      </c>
      <c r="I21" s="35">
        <v>15900</v>
      </c>
      <c r="J21" s="35">
        <v>14700</v>
      </c>
      <c r="K21" s="35">
        <v>16200</v>
      </c>
      <c r="L21" s="35">
        <v>16300</v>
      </c>
      <c r="M21" s="35">
        <v>16300</v>
      </c>
      <c r="N21" s="35">
        <v>16600</v>
      </c>
      <c r="O21" s="35">
        <v>14500</v>
      </c>
      <c r="P21" s="35">
        <v>15500</v>
      </c>
      <c r="Q21" s="35">
        <v>16300</v>
      </c>
      <c r="R21" s="35">
        <v>15300</v>
      </c>
      <c r="S21" s="35">
        <v>15300</v>
      </c>
      <c r="T21" s="35">
        <v>15500</v>
      </c>
      <c r="U21" s="35">
        <v>14300</v>
      </c>
      <c r="V21" s="35">
        <v>15300</v>
      </c>
      <c r="W21" s="35">
        <v>16100</v>
      </c>
      <c r="X21" s="35">
        <v>15500</v>
      </c>
      <c r="Y21" s="35">
        <v>15400</v>
      </c>
      <c r="Z21" s="35">
        <v>14300</v>
      </c>
      <c r="AA21" s="35">
        <v>15200</v>
      </c>
      <c r="AB21" s="35">
        <v>14300</v>
      </c>
      <c r="AC21" s="101" t="s">
        <v>38</v>
      </c>
      <c r="AD21" s="102"/>
      <c r="AE21" s="99" t="s">
        <v>8</v>
      </c>
      <c r="AF21" s="100"/>
      <c r="AG21" s="35">
        <v>16700</v>
      </c>
      <c r="AH21" s="35">
        <v>16400</v>
      </c>
      <c r="AI21" s="35">
        <v>16000</v>
      </c>
      <c r="AJ21" s="35">
        <v>16400</v>
      </c>
      <c r="AK21" s="35">
        <v>16900</v>
      </c>
      <c r="AL21" s="35">
        <v>18000</v>
      </c>
      <c r="AM21" s="35">
        <v>16800</v>
      </c>
      <c r="AN21" s="35">
        <v>20500</v>
      </c>
      <c r="AO21" s="35">
        <v>17700</v>
      </c>
      <c r="AP21" s="35">
        <v>16700</v>
      </c>
      <c r="AQ21" s="35">
        <v>17400</v>
      </c>
      <c r="AR21" s="35">
        <v>16400</v>
      </c>
      <c r="AS21" s="35">
        <v>16600</v>
      </c>
      <c r="AT21" s="35">
        <v>16000</v>
      </c>
      <c r="AU21" s="35">
        <v>15900</v>
      </c>
      <c r="AV21" s="35">
        <v>16400</v>
      </c>
      <c r="AW21" s="35">
        <v>16000</v>
      </c>
      <c r="AX21" s="35">
        <v>18300</v>
      </c>
      <c r="AY21" s="35">
        <v>17000</v>
      </c>
      <c r="AZ21" s="35">
        <v>18900</v>
      </c>
      <c r="BA21" s="36">
        <v>17800</v>
      </c>
      <c r="BB21" s="36">
        <v>17800</v>
      </c>
      <c r="BC21" s="36">
        <v>18500</v>
      </c>
      <c r="BD21" s="101" t="s">
        <v>38</v>
      </c>
      <c r="BE21" s="102"/>
      <c r="BF21" s="99" t="s">
        <v>8</v>
      </c>
      <c r="BG21" s="100"/>
      <c r="BH21" s="35">
        <v>18100</v>
      </c>
      <c r="BI21" s="35">
        <v>17900</v>
      </c>
      <c r="BJ21" s="35">
        <v>17000</v>
      </c>
      <c r="BK21" s="35">
        <v>16000</v>
      </c>
      <c r="BL21" s="35">
        <v>17100</v>
      </c>
      <c r="BM21" s="35">
        <v>16400</v>
      </c>
      <c r="BN21" s="35">
        <v>16500</v>
      </c>
      <c r="BO21" s="35">
        <v>16000</v>
      </c>
      <c r="BP21" s="35">
        <v>16500</v>
      </c>
      <c r="BQ21" s="35">
        <v>16500</v>
      </c>
      <c r="BR21" s="35">
        <v>16400</v>
      </c>
      <c r="BS21" s="35">
        <v>16100</v>
      </c>
      <c r="BT21" s="35">
        <v>16600</v>
      </c>
      <c r="BU21" s="35">
        <v>14800</v>
      </c>
      <c r="BV21" s="35">
        <v>15900</v>
      </c>
      <c r="BW21" s="35">
        <v>16200</v>
      </c>
      <c r="BX21" s="35">
        <v>14500</v>
      </c>
      <c r="BY21" s="35">
        <v>15700</v>
      </c>
      <c r="BZ21" s="35">
        <v>15700</v>
      </c>
      <c r="CA21" s="35">
        <v>15500</v>
      </c>
      <c r="CB21" s="35">
        <v>14800</v>
      </c>
      <c r="CC21" s="36"/>
      <c r="CD21" s="36"/>
    </row>
    <row r="22" spans="2:82" ht="39" customHeight="1" x14ac:dyDescent="0.4">
      <c r="B22" s="103"/>
      <c r="C22" s="104"/>
      <c r="D22" s="99" t="s">
        <v>7</v>
      </c>
      <c r="E22" s="100"/>
      <c r="F22" s="35">
        <v>14120</v>
      </c>
      <c r="G22" s="35">
        <v>16870</v>
      </c>
      <c r="H22" s="35">
        <v>17650</v>
      </c>
      <c r="I22" s="35">
        <v>17060</v>
      </c>
      <c r="J22" s="35">
        <v>16310</v>
      </c>
      <c r="K22" s="35">
        <v>17990</v>
      </c>
      <c r="L22" s="35">
        <v>17880</v>
      </c>
      <c r="M22" s="35">
        <v>17140</v>
      </c>
      <c r="N22" s="35">
        <v>19070</v>
      </c>
      <c r="O22" s="35">
        <v>15140</v>
      </c>
      <c r="P22" s="35">
        <v>17670</v>
      </c>
      <c r="Q22" s="35">
        <v>18810</v>
      </c>
      <c r="R22" s="35">
        <v>18550</v>
      </c>
      <c r="S22" s="35">
        <v>18860</v>
      </c>
      <c r="T22" s="35">
        <v>19130</v>
      </c>
      <c r="U22" s="35">
        <v>15790</v>
      </c>
      <c r="V22" s="35">
        <v>15950</v>
      </c>
      <c r="W22" s="35">
        <v>17590</v>
      </c>
      <c r="X22" s="35">
        <v>19620</v>
      </c>
      <c r="Y22" s="35">
        <v>17970</v>
      </c>
      <c r="Z22" s="35">
        <v>14420</v>
      </c>
      <c r="AA22" s="35">
        <v>18520</v>
      </c>
      <c r="AB22" s="35">
        <v>15440</v>
      </c>
      <c r="AC22" s="103"/>
      <c r="AD22" s="104"/>
      <c r="AE22" s="99" t="s">
        <v>7</v>
      </c>
      <c r="AF22" s="100"/>
      <c r="AG22" s="35">
        <v>19410</v>
      </c>
      <c r="AH22" s="35">
        <v>19260</v>
      </c>
      <c r="AI22" s="35">
        <v>17520</v>
      </c>
      <c r="AJ22" s="35">
        <v>16900</v>
      </c>
      <c r="AK22" s="35">
        <v>19350</v>
      </c>
      <c r="AL22" s="35">
        <v>18400</v>
      </c>
      <c r="AM22" s="35">
        <v>17560</v>
      </c>
      <c r="AN22" s="35">
        <v>20870</v>
      </c>
      <c r="AO22" s="35">
        <v>17910</v>
      </c>
      <c r="AP22" s="35">
        <v>17480</v>
      </c>
      <c r="AQ22" s="35">
        <v>18010</v>
      </c>
      <c r="AR22" s="35">
        <v>16600</v>
      </c>
      <c r="AS22" s="35">
        <v>17300</v>
      </c>
      <c r="AT22" s="35">
        <v>16400</v>
      </c>
      <c r="AU22" s="35">
        <v>16310</v>
      </c>
      <c r="AV22" s="35">
        <v>17590</v>
      </c>
      <c r="AW22" s="35">
        <v>16530</v>
      </c>
      <c r="AX22" s="35">
        <v>19210</v>
      </c>
      <c r="AY22" s="35">
        <v>17470</v>
      </c>
      <c r="AZ22" s="35">
        <v>19710</v>
      </c>
      <c r="BA22" s="36">
        <v>19340</v>
      </c>
      <c r="BB22" s="36">
        <v>17900</v>
      </c>
      <c r="BC22" s="36">
        <v>19790</v>
      </c>
      <c r="BD22" s="103"/>
      <c r="BE22" s="104"/>
      <c r="BF22" s="99" t="s">
        <v>7</v>
      </c>
      <c r="BG22" s="100"/>
      <c r="BH22" s="35">
        <v>18260</v>
      </c>
      <c r="BI22" s="35">
        <v>18390</v>
      </c>
      <c r="BJ22" s="35">
        <v>17520</v>
      </c>
      <c r="BK22" s="35">
        <v>16780</v>
      </c>
      <c r="BL22" s="35">
        <v>18980</v>
      </c>
      <c r="BM22" s="35">
        <v>19260</v>
      </c>
      <c r="BN22" s="35">
        <v>18800</v>
      </c>
      <c r="BO22" s="35">
        <v>18290</v>
      </c>
      <c r="BP22" s="35">
        <v>19270</v>
      </c>
      <c r="BQ22" s="35">
        <v>19190</v>
      </c>
      <c r="BR22" s="35">
        <v>19290</v>
      </c>
      <c r="BS22" s="35">
        <v>16820</v>
      </c>
      <c r="BT22" s="35">
        <v>20120</v>
      </c>
      <c r="BU22" s="35">
        <v>18850</v>
      </c>
      <c r="BV22" s="35">
        <v>16680</v>
      </c>
      <c r="BW22" s="35">
        <v>18110</v>
      </c>
      <c r="BX22" s="35">
        <v>15120</v>
      </c>
      <c r="BY22" s="35">
        <v>20070</v>
      </c>
      <c r="BZ22" s="35">
        <v>19820</v>
      </c>
      <c r="CA22" s="35">
        <v>19860</v>
      </c>
      <c r="CB22" s="35">
        <v>17530</v>
      </c>
      <c r="CC22" s="36"/>
      <c r="CD22" s="36"/>
    </row>
    <row r="23" spans="2:82" ht="39" customHeight="1" x14ac:dyDescent="0.4">
      <c r="B23" s="103"/>
      <c r="C23" s="104"/>
      <c r="D23" s="96" t="s">
        <v>6</v>
      </c>
      <c r="E23" s="34" t="s">
        <v>5</v>
      </c>
      <c r="F23" s="35" t="s">
        <v>0</v>
      </c>
      <c r="G23" s="35" t="s">
        <v>0</v>
      </c>
      <c r="H23" s="35" t="s">
        <v>0</v>
      </c>
      <c r="I23" s="35" t="s">
        <v>0</v>
      </c>
      <c r="J23" s="35" t="s">
        <v>0</v>
      </c>
      <c r="K23" s="35" t="s">
        <v>0</v>
      </c>
      <c r="L23" s="35" t="s">
        <v>0</v>
      </c>
      <c r="M23" s="35" t="s">
        <v>0</v>
      </c>
      <c r="N23" s="35" t="s">
        <v>0</v>
      </c>
      <c r="O23" s="35" t="s">
        <v>0</v>
      </c>
      <c r="P23" s="35" t="s">
        <v>0</v>
      </c>
      <c r="Q23" s="35" t="s">
        <v>0</v>
      </c>
      <c r="R23" s="35" t="s">
        <v>0</v>
      </c>
      <c r="S23" s="35" t="s">
        <v>0</v>
      </c>
      <c r="T23" s="35" t="s">
        <v>0</v>
      </c>
      <c r="U23" s="35" t="s">
        <v>0</v>
      </c>
      <c r="V23" s="35" t="s">
        <v>0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35" t="s">
        <v>16</v>
      </c>
      <c r="AC23" s="103"/>
      <c r="AD23" s="104"/>
      <c r="AE23" s="96" t="s">
        <v>6</v>
      </c>
      <c r="AF23" s="34" t="s">
        <v>5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35" t="s">
        <v>16</v>
      </c>
      <c r="BD23" s="103"/>
      <c r="BE23" s="104"/>
      <c r="BF23" s="96" t="s">
        <v>6</v>
      </c>
      <c r="BG23" s="34" t="s">
        <v>5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/>
      <c r="CD23" s="35"/>
    </row>
    <row r="24" spans="2:82" ht="48" customHeight="1" x14ac:dyDescent="0.4">
      <c r="B24" s="103"/>
      <c r="C24" s="104"/>
      <c r="D24" s="97"/>
      <c r="E24" s="31" t="s">
        <v>4</v>
      </c>
      <c r="F24" s="35">
        <v>7500</v>
      </c>
      <c r="G24" s="35">
        <v>8250</v>
      </c>
      <c r="H24" s="35">
        <v>8250</v>
      </c>
      <c r="I24" s="35">
        <v>8250</v>
      </c>
      <c r="J24" s="35">
        <v>7500</v>
      </c>
      <c r="K24" s="35">
        <v>8250</v>
      </c>
      <c r="L24" s="35">
        <v>8250</v>
      </c>
      <c r="M24" s="35">
        <v>8250</v>
      </c>
      <c r="N24" s="35">
        <v>8250</v>
      </c>
      <c r="O24" s="35">
        <v>7500</v>
      </c>
      <c r="P24" s="35">
        <v>8250</v>
      </c>
      <c r="Q24" s="35">
        <v>8250</v>
      </c>
      <c r="R24" s="35">
        <v>7500</v>
      </c>
      <c r="S24" s="35">
        <v>7500</v>
      </c>
      <c r="T24" s="35">
        <v>7500</v>
      </c>
      <c r="U24" s="35">
        <v>7500</v>
      </c>
      <c r="V24" s="35">
        <v>7500</v>
      </c>
      <c r="W24" s="35">
        <v>8250</v>
      </c>
      <c r="X24" s="35">
        <v>7500</v>
      </c>
      <c r="Y24" s="35">
        <v>7500</v>
      </c>
      <c r="Z24" s="35">
        <v>7500</v>
      </c>
      <c r="AA24" s="35">
        <v>7500</v>
      </c>
      <c r="AB24" s="35">
        <v>7500</v>
      </c>
      <c r="AC24" s="103"/>
      <c r="AD24" s="104"/>
      <c r="AE24" s="97"/>
      <c r="AF24" s="31" t="s">
        <v>4</v>
      </c>
      <c r="AG24" s="35">
        <v>8250</v>
      </c>
      <c r="AH24" s="35">
        <v>8250</v>
      </c>
      <c r="AI24" s="35">
        <v>8250</v>
      </c>
      <c r="AJ24" s="35">
        <v>8250</v>
      </c>
      <c r="AK24" s="35">
        <v>8250</v>
      </c>
      <c r="AL24" s="35">
        <v>9000</v>
      </c>
      <c r="AM24" s="35">
        <v>8250</v>
      </c>
      <c r="AN24" s="35">
        <v>10500</v>
      </c>
      <c r="AO24" s="35">
        <v>9000</v>
      </c>
      <c r="AP24" s="35">
        <v>8250</v>
      </c>
      <c r="AQ24" s="35">
        <v>9000</v>
      </c>
      <c r="AR24" s="35">
        <v>8250</v>
      </c>
      <c r="AS24" s="35">
        <v>8250</v>
      </c>
      <c r="AT24" s="35">
        <v>8250</v>
      </c>
      <c r="AU24" s="35">
        <v>8250</v>
      </c>
      <c r="AV24" s="35">
        <v>8250</v>
      </c>
      <c r="AW24" s="35">
        <v>8250</v>
      </c>
      <c r="AX24" s="35">
        <v>9000</v>
      </c>
      <c r="AY24" s="35">
        <v>8250</v>
      </c>
      <c r="AZ24" s="35">
        <v>9750</v>
      </c>
      <c r="BA24" s="36">
        <v>9000</v>
      </c>
      <c r="BB24" s="36">
        <v>9000</v>
      </c>
      <c r="BC24" s="36">
        <v>9000</v>
      </c>
      <c r="BD24" s="103"/>
      <c r="BE24" s="104"/>
      <c r="BF24" s="97"/>
      <c r="BG24" s="31" t="s">
        <v>4</v>
      </c>
      <c r="BH24" s="35">
        <v>9000</v>
      </c>
      <c r="BI24" s="35">
        <v>9000</v>
      </c>
      <c r="BJ24" s="35">
        <v>8250</v>
      </c>
      <c r="BK24" s="35">
        <v>8250</v>
      </c>
      <c r="BL24" s="35">
        <v>8250</v>
      </c>
      <c r="BM24" s="35">
        <v>8250</v>
      </c>
      <c r="BN24" s="35">
        <v>8250</v>
      </c>
      <c r="BO24" s="35">
        <v>7500</v>
      </c>
      <c r="BP24" s="35">
        <v>8250</v>
      </c>
      <c r="BQ24" s="35">
        <v>8250</v>
      </c>
      <c r="BR24" s="35">
        <v>8250</v>
      </c>
      <c r="BS24" s="35">
        <v>8250</v>
      </c>
      <c r="BT24" s="35">
        <v>8250</v>
      </c>
      <c r="BU24" s="35">
        <v>6750</v>
      </c>
      <c r="BV24" s="35">
        <v>8250</v>
      </c>
      <c r="BW24" s="35">
        <v>8250</v>
      </c>
      <c r="BX24" s="35">
        <v>7500</v>
      </c>
      <c r="BY24" s="35">
        <v>7500</v>
      </c>
      <c r="BZ24" s="35">
        <v>7500</v>
      </c>
      <c r="CA24" s="35">
        <v>7500</v>
      </c>
      <c r="CB24" s="35">
        <v>7500</v>
      </c>
      <c r="CC24" s="36"/>
      <c r="CD24" s="36"/>
    </row>
    <row r="25" spans="2:82" ht="39" customHeight="1" x14ac:dyDescent="0.4">
      <c r="B25" s="103"/>
      <c r="C25" s="104"/>
      <c r="D25" s="97"/>
      <c r="E25" s="31" t="s">
        <v>3</v>
      </c>
      <c r="F25" s="35">
        <v>6620</v>
      </c>
      <c r="G25" s="35">
        <v>8620</v>
      </c>
      <c r="H25" s="35">
        <v>9400</v>
      </c>
      <c r="I25" s="35">
        <v>8810</v>
      </c>
      <c r="J25" s="35">
        <v>8810</v>
      </c>
      <c r="K25" s="35">
        <v>9740</v>
      </c>
      <c r="L25" s="35">
        <v>9630</v>
      </c>
      <c r="M25" s="35">
        <v>8890</v>
      </c>
      <c r="N25" s="35">
        <v>10820</v>
      </c>
      <c r="O25" s="35">
        <v>7640</v>
      </c>
      <c r="P25" s="35">
        <v>9420</v>
      </c>
      <c r="Q25" s="35">
        <v>10560</v>
      </c>
      <c r="R25" s="35">
        <v>11050</v>
      </c>
      <c r="S25" s="35">
        <v>11360</v>
      </c>
      <c r="T25" s="35">
        <v>11630</v>
      </c>
      <c r="U25" s="35">
        <v>8290</v>
      </c>
      <c r="V25" s="35">
        <v>8450</v>
      </c>
      <c r="W25" s="35">
        <v>9340</v>
      </c>
      <c r="X25" s="35">
        <v>12120</v>
      </c>
      <c r="Y25" s="35">
        <v>10470</v>
      </c>
      <c r="Z25" s="35">
        <v>6920</v>
      </c>
      <c r="AA25" s="35">
        <v>11020</v>
      </c>
      <c r="AB25" s="35">
        <v>7940</v>
      </c>
      <c r="AC25" s="103"/>
      <c r="AD25" s="104"/>
      <c r="AE25" s="97"/>
      <c r="AF25" s="31" t="s">
        <v>3</v>
      </c>
      <c r="AG25" s="35">
        <v>11160</v>
      </c>
      <c r="AH25" s="35">
        <v>11010</v>
      </c>
      <c r="AI25" s="35">
        <v>9270</v>
      </c>
      <c r="AJ25" s="35">
        <v>8650</v>
      </c>
      <c r="AK25" s="35">
        <v>11100</v>
      </c>
      <c r="AL25" s="35">
        <v>9400</v>
      </c>
      <c r="AM25" s="35">
        <v>9310</v>
      </c>
      <c r="AN25" s="35">
        <v>10370</v>
      </c>
      <c r="AO25" s="35">
        <v>8910</v>
      </c>
      <c r="AP25" s="35">
        <v>9230</v>
      </c>
      <c r="AQ25" s="35">
        <v>9010</v>
      </c>
      <c r="AR25" s="35">
        <v>8350</v>
      </c>
      <c r="AS25" s="35">
        <v>9050</v>
      </c>
      <c r="AT25" s="35">
        <v>8150</v>
      </c>
      <c r="AU25" s="35">
        <v>8060</v>
      </c>
      <c r="AV25" s="35">
        <v>9340</v>
      </c>
      <c r="AW25" s="35">
        <v>8280</v>
      </c>
      <c r="AX25" s="35">
        <v>10210</v>
      </c>
      <c r="AY25" s="35">
        <v>9220</v>
      </c>
      <c r="AZ25" s="35">
        <v>9960</v>
      </c>
      <c r="BA25" s="36">
        <v>10340</v>
      </c>
      <c r="BB25" s="36">
        <v>8900</v>
      </c>
      <c r="BC25" s="36">
        <v>10790</v>
      </c>
      <c r="BD25" s="103"/>
      <c r="BE25" s="104"/>
      <c r="BF25" s="97"/>
      <c r="BG25" s="31" t="s">
        <v>3</v>
      </c>
      <c r="BH25" s="35">
        <v>9260</v>
      </c>
      <c r="BI25" s="35">
        <v>9390</v>
      </c>
      <c r="BJ25" s="35">
        <v>9270</v>
      </c>
      <c r="BK25" s="35">
        <v>8530</v>
      </c>
      <c r="BL25" s="35">
        <v>10730</v>
      </c>
      <c r="BM25" s="35">
        <v>11010</v>
      </c>
      <c r="BN25" s="35">
        <v>10550</v>
      </c>
      <c r="BO25" s="35">
        <v>10790</v>
      </c>
      <c r="BP25" s="35">
        <v>11020</v>
      </c>
      <c r="BQ25" s="35">
        <v>10940</v>
      </c>
      <c r="BR25" s="35">
        <v>11040</v>
      </c>
      <c r="BS25" s="35">
        <v>8570</v>
      </c>
      <c r="BT25" s="35">
        <v>11870</v>
      </c>
      <c r="BU25" s="35">
        <v>12100</v>
      </c>
      <c r="BV25" s="35">
        <v>8430</v>
      </c>
      <c r="BW25" s="35">
        <v>9860</v>
      </c>
      <c r="BX25" s="35">
        <v>7620</v>
      </c>
      <c r="BY25" s="35">
        <v>12570</v>
      </c>
      <c r="BZ25" s="35">
        <v>12320</v>
      </c>
      <c r="CA25" s="35">
        <v>12360</v>
      </c>
      <c r="CB25" s="35">
        <v>10030</v>
      </c>
      <c r="CC25" s="36"/>
      <c r="CD25" s="36"/>
    </row>
    <row r="26" spans="2:82" ht="39" customHeight="1" x14ac:dyDescent="0.4">
      <c r="B26" s="105"/>
      <c r="C26" s="106"/>
      <c r="D26" s="98"/>
      <c r="E26" s="34" t="s">
        <v>2</v>
      </c>
      <c r="F26" s="35" t="s">
        <v>0</v>
      </c>
      <c r="G26" s="35" t="s">
        <v>0</v>
      </c>
      <c r="H26" s="35" t="s">
        <v>0</v>
      </c>
      <c r="I26" s="35" t="s">
        <v>0</v>
      </c>
      <c r="J26" s="35" t="s">
        <v>0</v>
      </c>
      <c r="K26" s="35" t="s">
        <v>0</v>
      </c>
      <c r="L26" s="35" t="s">
        <v>0</v>
      </c>
      <c r="M26" s="35" t="s">
        <v>0</v>
      </c>
      <c r="N26" s="35" t="s">
        <v>0</v>
      </c>
      <c r="O26" s="35" t="s">
        <v>0</v>
      </c>
      <c r="P26" s="35" t="s">
        <v>0</v>
      </c>
      <c r="Q26" s="35" t="s">
        <v>0</v>
      </c>
      <c r="R26" s="35" t="s">
        <v>0</v>
      </c>
      <c r="S26" s="35" t="s">
        <v>0</v>
      </c>
      <c r="T26" s="35" t="s">
        <v>0</v>
      </c>
      <c r="U26" s="35" t="s">
        <v>0</v>
      </c>
      <c r="V26" s="35" t="s">
        <v>0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35" t="s">
        <v>16</v>
      </c>
      <c r="AC26" s="105"/>
      <c r="AD26" s="106"/>
      <c r="AE26" s="98"/>
      <c r="AF26" s="34" t="s">
        <v>2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35" t="s">
        <v>16</v>
      </c>
      <c r="BD26" s="105"/>
      <c r="BE26" s="106"/>
      <c r="BF26" s="98"/>
      <c r="BG26" s="34" t="s">
        <v>2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/>
      <c r="CD26" s="35"/>
    </row>
    <row r="27" spans="2:82" ht="19.5" customHeight="1" x14ac:dyDescent="0.4">
      <c r="F27" s="37"/>
      <c r="AJ27" s="14"/>
      <c r="BH27" s="15"/>
      <c r="BI27" s="15"/>
      <c r="BJ27" s="15"/>
      <c r="BL27" s="15"/>
      <c r="BM27" s="15"/>
      <c r="BN27" s="15"/>
    </row>
    <row r="28" spans="2:82" ht="14.25" customHeight="1" x14ac:dyDescent="0.4"/>
    <row r="29" spans="2:82" ht="14.25" customHeight="1" x14ac:dyDescent="0.4"/>
    <row r="30" spans="2:82" ht="14.25" customHeight="1" x14ac:dyDescent="0.4"/>
    <row r="31" spans="2:82" ht="14.25" customHeight="1" x14ac:dyDescent="0.4"/>
    <row r="32" spans="2:8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39">
    <mergeCell ref="B2:AB2"/>
    <mergeCell ref="AC2:BC2"/>
    <mergeCell ref="BD2:CD2"/>
    <mergeCell ref="B10:E10"/>
    <mergeCell ref="AC10:AF10"/>
    <mergeCell ref="BD10:BG10"/>
    <mergeCell ref="B11:E11"/>
    <mergeCell ref="AC11:AF11"/>
    <mergeCell ref="BD11:BG11"/>
    <mergeCell ref="B12:E13"/>
    <mergeCell ref="AC12:AF13"/>
    <mergeCell ref="BD12:BG13"/>
    <mergeCell ref="B14:E17"/>
    <mergeCell ref="AC14:AF17"/>
    <mergeCell ref="BD14:BG17"/>
    <mergeCell ref="B18:C20"/>
    <mergeCell ref="D18:E18"/>
    <mergeCell ref="AC18:AD20"/>
    <mergeCell ref="AE18:AF18"/>
    <mergeCell ref="BD18:BE20"/>
    <mergeCell ref="BF18:BG18"/>
    <mergeCell ref="D19:E19"/>
    <mergeCell ref="AE19:AF19"/>
    <mergeCell ref="BF19:BG19"/>
    <mergeCell ref="D20:E20"/>
    <mergeCell ref="AE20:AF20"/>
    <mergeCell ref="BF20:BG20"/>
    <mergeCell ref="B21:C26"/>
    <mergeCell ref="D21:E21"/>
    <mergeCell ref="AC21:AD26"/>
    <mergeCell ref="AE21:AF21"/>
    <mergeCell ref="BD21:BE26"/>
    <mergeCell ref="BF21:BG21"/>
    <mergeCell ref="D22:E22"/>
    <mergeCell ref="AE22:AF22"/>
    <mergeCell ref="BF22:BG22"/>
    <mergeCell ref="D23:D26"/>
    <mergeCell ref="AE23:AE26"/>
    <mergeCell ref="BF23:BF26"/>
  </mergeCells>
  <phoneticPr fontId="12"/>
  <pageMargins left="0.62992125984251968" right="0.27559055118110237" top="0.78740157480314965" bottom="0.39370078740157483" header="0.55118110236220474" footer="0.51181102362204722"/>
  <pageSetup paperSize="8" scale="98" orientation="landscape" r:id="rId1"/>
  <headerFooter alignWithMargins="0"/>
  <rowBreaks count="1" manualBreakCount="1">
    <brk id="27" max="54" man="1"/>
  </rowBreaks>
  <colBreaks count="2" manualBreakCount="2">
    <brk id="28" max="1048575" man="1"/>
    <brk id="5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41"/>
  <sheetViews>
    <sheetView view="pageBreakPreview" zoomScale="70" zoomScaleNormal="100" zoomScaleSheetLayoutView="70" workbookViewId="0"/>
  </sheetViews>
  <sheetFormatPr defaultColWidth="8" defaultRowHeight="12.75" x14ac:dyDescent="0.4"/>
  <cols>
    <col min="1" max="1" width="1.25" style="1" customWidth="1"/>
    <col min="2" max="2" width="7.125" style="1" customWidth="1"/>
    <col min="3" max="3" width="5.625" style="1" customWidth="1"/>
    <col min="4" max="4" width="3.5" style="1" customWidth="1"/>
    <col min="5" max="5" width="12.125" style="1" customWidth="1"/>
    <col min="6" max="28" width="7.375" style="2" customWidth="1"/>
    <col min="29" max="29" width="7.125" style="1" customWidth="1"/>
    <col min="30" max="30" width="5.625" style="1" customWidth="1"/>
    <col min="31" max="31" width="3.5" style="1" customWidth="1"/>
    <col min="32" max="32" width="12.125" style="1" customWidth="1"/>
    <col min="33" max="39" width="7.375" style="2" customWidth="1"/>
    <col min="40" max="55" width="7.375" style="1" customWidth="1"/>
    <col min="56" max="56" width="7.125" style="1" customWidth="1"/>
    <col min="57" max="57" width="5.625" style="1" customWidth="1"/>
    <col min="58" max="58" width="3.5" style="1" customWidth="1"/>
    <col min="59" max="59" width="12.125" style="1" customWidth="1"/>
    <col min="60" max="67" width="7.375" style="1" customWidth="1"/>
    <col min="68" max="16384" width="8" style="1"/>
  </cols>
  <sheetData>
    <row r="1" spans="2:81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C1" s="13"/>
      <c r="AD1" s="14"/>
      <c r="AE1" s="14"/>
      <c r="AF1" s="14"/>
      <c r="BD1" s="13"/>
      <c r="BE1" s="14"/>
      <c r="BF1" s="14"/>
      <c r="BG1" s="14"/>
    </row>
    <row r="2" spans="2:81" ht="27" customHeight="1" x14ac:dyDescent="0.4">
      <c r="B2" s="120" t="s">
        <v>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C2" s="120" t="s">
        <v>30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 t="s">
        <v>30</v>
      </c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</row>
    <row r="3" spans="2:81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</row>
    <row r="4" spans="2:81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C4" s="18" t="s">
        <v>31</v>
      </c>
      <c r="AD4" s="19"/>
      <c r="AE4" s="19"/>
      <c r="AF4" s="19"/>
      <c r="BD4" s="18" t="s">
        <v>31</v>
      </c>
      <c r="BE4" s="19"/>
      <c r="BF4" s="19"/>
      <c r="BG4" s="19"/>
    </row>
    <row r="5" spans="2:81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8" t="s">
        <v>32</v>
      </c>
      <c r="AD5" s="19"/>
      <c r="AE5" s="19"/>
      <c r="AF5" s="19"/>
      <c r="BD5" s="18" t="s">
        <v>32</v>
      </c>
      <c r="BE5" s="19"/>
      <c r="BF5" s="19"/>
      <c r="BG5" s="19"/>
    </row>
    <row r="6" spans="2:81" ht="24.7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C6" s="18"/>
      <c r="AD6" s="19"/>
      <c r="AE6" s="19"/>
      <c r="AF6" s="19"/>
      <c r="BD6" s="18"/>
      <c r="BE6" s="19"/>
      <c r="BF6" s="19"/>
      <c r="BG6" s="19"/>
    </row>
    <row r="7" spans="2:81" ht="21.75" customHeight="1" x14ac:dyDescent="0.4">
      <c r="B7" s="9" t="s">
        <v>14</v>
      </c>
      <c r="C7" s="9"/>
      <c r="D7" s="9"/>
      <c r="E7" s="10"/>
      <c r="AC7" s="9" t="s">
        <v>14</v>
      </c>
      <c r="AD7" s="9"/>
      <c r="AE7" s="9"/>
      <c r="AF7" s="10"/>
      <c r="BD7" s="9" t="s">
        <v>14</v>
      </c>
      <c r="BE7" s="9"/>
      <c r="BF7" s="9"/>
      <c r="BG7" s="10"/>
    </row>
    <row r="8" spans="2:81" ht="24.75" customHeight="1" x14ac:dyDescent="0.4">
      <c r="B8" s="9"/>
      <c r="C8" s="9"/>
      <c r="D8" s="11" t="s">
        <v>13</v>
      </c>
      <c r="E8" s="10"/>
      <c r="AC8" s="9"/>
      <c r="AD8" s="9"/>
      <c r="AE8" s="11" t="s">
        <v>13</v>
      </c>
      <c r="AF8" s="10"/>
      <c r="BD8" s="9"/>
      <c r="BE8" s="9"/>
      <c r="BF8" s="11" t="s">
        <v>13</v>
      </c>
      <c r="BG8" s="10"/>
    </row>
    <row r="9" spans="2:81" ht="29.25" customHeight="1" x14ac:dyDescent="0.4">
      <c r="B9" s="9" t="s">
        <v>29</v>
      </c>
      <c r="AC9" s="9" t="s">
        <v>29</v>
      </c>
      <c r="BD9" s="9" t="s">
        <v>29</v>
      </c>
    </row>
    <row r="10" spans="2:81" s="55" customFormat="1" ht="21.75" customHeight="1" x14ac:dyDescent="0.4">
      <c r="B10" s="122"/>
      <c r="C10" s="122"/>
      <c r="D10" s="122"/>
      <c r="E10" s="122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20" t="s">
        <v>34</v>
      </c>
      <c r="AC10" s="122"/>
      <c r="AD10" s="122"/>
      <c r="AE10" s="122"/>
      <c r="AF10" s="122"/>
      <c r="AG10" s="20"/>
      <c r="AH10" s="38"/>
      <c r="AI10" s="38"/>
      <c r="AJ10" s="38"/>
      <c r="AK10" s="38"/>
      <c r="AL10" s="38"/>
      <c r="AM10" s="38"/>
      <c r="BC10" s="20" t="s">
        <v>34</v>
      </c>
      <c r="BD10" s="122"/>
      <c r="BE10" s="122"/>
      <c r="BF10" s="122"/>
      <c r="BG10" s="122"/>
      <c r="BI10" s="20"/>
      <c r="CC10" s="20" t="s">
        <v>34</v>
      </c>
    </row>
    <row r="11" spans="2:81" s="55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>
        <v>8</v>
      </c>
      <c r="N11" s="39">
        <v>9</v>
      </c>
      <c r="O11" s="39">
        <v>10</v>
      </c>
      <c r="P11" s="39">
        <v>11</v>
      </c>
      <c r="Q11" s="39">
        <v>12</v>
      </c>
      <c r="R11" s="39">
        <v>13</v>
      </c>
      <c r="S11" s="39">
        <v>14</v>
      </c>
      <c r="T11" s="39">
        <v>15</v>
      </c>
      <c r="U11" s="39">
        <v>16</v>
      </c>
      <c r="V11" s="39">
        <v>17</v>
      </c>
      <c r="W11" s="39">
        <v>18</v>
      </c>
      <c r="X11" s="39">
        <v>19</v>
      </c>
      <c r="Y11" s="39">
        <v>20</v>
      </c>
      <c r="Z11" s="39">
        <v>21</v>
      </c>
      <c r="AA11" s="39">
        <v>22</v>
      </c>
      <c r="AB11" s="39">
        <v>23</v>
      </c>
      <c r="AC11" s="172" t="s">
        <v>12</v>
      </c>
      <c r="AD11" s="173"/>
      <c r="AE11" s="173"/>
      <c r="AF11" s="174"/>
      <c r="AG11" s="39">
        <v>24</v>
      </c>
      <c r="AH11" s="39">
        <v>25</v>
      </c>
      <c r="AI11" s="39">
        <v>26</v>
      </c>
      <c r="AJ11" s="39">
        <v>27</v>
      </c>
      <c r="AK11" s="39">
        <v>28</v>
      </c>
      <c r="AL11" s="39">
        <v>29</v>
      </c>
      <c r="AM11" s="39">
        <v>30</v>
      </c>
      <c r="AN11" s="39">
        <v>31</v>
      </c>
      <c r="AO11" s="39">
        <v>32</v>
      </c>
      <c r="AP11" s="39">
        <v>33</v>
      </c>
      <c r="AQ11" s="39">
        <v>34</v>
      </c>
      <c r="AR11" s="39">
        <v>35</v>
      </c>
      <c r="AS11" s="39">
        <v>36</v>
      </c>
      <c r="AT11" s="39">
        <v>37</v>
      </c>
      <c r="AU11" s="39">
        <v>38</v>
      </c>
      <c r="AV11" s="39">
        <v>39</v>
      </c>
      <c r="AW11" s="39">
        <v>40</v>
      </c>
      <c r="AX11" s="39">
        <v>41</v>
      </c>
      <c r="AY11" s="39">
        <v>42</v>
      </c>
      <c r="AZ11" s="39">
        <v>43</v>
      </c>
      <c r="BA11" s="39">
        <v>44</v>
      </c>
      <c r="BB11" s="57">
        <v>45</v>
      </c>
      <c r="BC11" s="57">
        <v>46</v>
      </c>
      <c r="BD11" s="172" t="s">
        <v>12</v>
      </c>
      <c r="BE11" s="173"/>
      <c r="BF11" s="173"/>
      <c r="BG11" s="174"/>
      <c r="BH11" s="57">
        <v>47</v>
      </c>
      <c r="BI11" s="57">
        <v>48</v>
      </c>
      <c r="BJ11" s="39">
        <v>49</v>
      </c>
      <c r="BK11" s="39">
        <v>50</v>
      </c>
      <c r="BL11" s="39">
        <v>51</v>
      </c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</row>
    <row r="12" spans="2:81" s="58" customFormat="1" ht="19.5" customHeight="1" x14ac:dyDescent="0.4">
      <c r="B12" s="175" t="s">
        <v>19</v>
      </c>
      <c r="C12" s="176"/>
      <c r="D12" s="176"/>
      <c r="E12" s="176"/>
      <c r="F12" s="40">
        <f t="shared" ref="F12:V12" si="0">F14-1</f>
        <v>42825</v>
      </c>
      <c r="G12" s="40">
        <f t="shared" si="0"/>
        <v>42826</v>
      </c>
      <c r="H12" s="40">
        <f t="shared" si="0"/>
        <v>42827</v>
      </c>
      <c r="I12" s="40">
        <f t="shared" si="0"/>
        <v>42828</v>
      </c>
      <c r="J12" s="40">
        <f t="shared" si="0"/>
        <v>42836</v>
      </c>
      <c r="K12" s="40">
        <f t="shared" si="0"/>
        <v>42837</v>
      </c>
      <c r="L12" s="40">
        <f t="shared" si="0"/>
        <v>42838</v>
      </c>
      <c r="M12" s="40">
        <f t="shared" si="0"/>
        <v>42843</v>
      </c>
      <c r="N12" s="40">
        <f t="shared" si="0"/>
        <v>42847</v>
      </c>
      <c r="O12" s="40">
        <f t="shared" si="0"/>
        <v>42852</v>
      </c>
      <c r="P12" s="40">
        <f t="shared" si="0"/>
        <v>42853</v>
      </c>
      <c r="Q12" s="40">
        <f t="shared" si="0"/>
        <v>42854</v>
      </c>
      <c r="R12" s="40">
        <f t="shared" si="0"/>
        <v>42865</v>
      </c>
      <c r="S12" s="40">
        <f t="shared" si="0"/>
        <v>42868</v>
      </c>
      <c r="T12" s="40">
        <f t="shared" si="0"/>
        <v>42872</v>
      </c>
      <c r="U12" s="40">
        <f t="shared" si="0"/>
        <v>42873</v>
      </c>
      <c r="V12" s="40">
        <f t="shared" si="0"/>
        <v>42874</v>
      </c>
      <c r="W12" s="40">
        <f t="shared" ref="W12:AU12" si="1">W14-1</f>
        <v>43042</v>
      </c>
      <c r="X12" s="40">
        <f t="shared" si="1"/>
        <v>43049</v>
      </c>
      <c r="Y12" s="40">
        <f t="shared" si="1"/>
        <v>43057</v>
      </c>
      <c r="Z12" s="40">
        <f t="shared" si="1"/>
        <v>43061</v>
      </c>
      <c r="AA12" s="40">
        <f t="shared" si="1"/>
        <v>43091</v>
      </c>
      <c r="AB12" s="40">
        <f t="shared" si="1"/>
        <v>43100</v>
      </c>
      <c r="AC12" s="175" t="s">
        <v>19</v>
      </c>
      <c r="AD12" s="176"/>
      <c r="AE12" s="176"/>
      <c r="AF12" s="176"/>
      <c r="AG12" s="40">
        <f>AG14-1</f>
        <v>43101</v>
      </c>
      <c r="AH12" s="40">
        <f t="shared" si="1"/>
        <v>43105</v>
      </c>
      <c r="AI12" s="40">
        <f t="shared" si="1"/>
        <v>43117</v>
      </c>
      <c r="AJ12" s="40">
        <f t="shared" si="1"/>
        <v>43119</v>
      </c>
      <c r="AK12" s="40">
        <f t="shared" si="1"/>
        <v>43147</v>
      </c>
      <c r="AL12" s="40">
        <f t="shared" si="1"/>
        <v>43148</v>
      </c>
      <c r="AM12" s="40">
        <f t="shared" si="1"/>
        <v>43153</v>
      </c>
      <c r="AN12" s="40">
        <f t="shared" si="1"/>
        <v>43156</v>
      </c>
      <c r="AO12" s="40">
        <f t="shared" si="1"/>
        <v>43157</v>
      </c>
      <c r="AP12" s="40">
        <f t="shared" si="1"/>
        <v>43159</v>
      </c>
      <c r="AQ12" s="40">
        <f t="shared" si="1"/>
        <v>43164</v>
      </c>
      <c r="AR12" s="40">
        <f t="shared" si="1"/>
        <v>43167</v>
      </c>
      <c r="AS12" s="40">
        <f t="shared" si="1"/>
        <v>43168</v>
      </c>
      <c r="AT12" s="40">
        <f t="shared" si="1"/>
        <v>43169</v>
      </c>
      <c r="AU12" s="40">
        <f t="shared" si="1"/>
        <v>43170</v>
      </c>
      <c r="AV12" s="40">
        <f t="shared" ref="AV12:BA12" si="2">AV14-1</f>
        <v>43171</v>
      </c>
      <c r="AW12" s="40">
        <f t="shared" si="2"/>
        <v>43172</v>
      </c>
      <c r="AX12" s="40">
        <f t="shared" si="2"/>
        <v>43175</v>
      </c>
      <c r="AY12" s="40">
        <f t="shared" si="2"/>
        <v>43180</v>
      </c>
      <c r="AZ12" s="40">
        <f t="shared" si="2"/>
        <v>43180</v>
      </c>
      <c r="BA12" s="40">
        <f t="shared" si="2"/>
        <v>43182</v>
      </c>
      <c r="BB12" s="59">
        <f t="shared" ref="BB12:BL12" si="3">BB14-1</f>
        <v>43183</v>
      </c>
      <c r="BC12" s="59">
        <f t="shared" si="3"/>
        <v>43184</v>
      </c>
      <c r="BD12" s="175" t="s">
        <v>19</v>
      </c>
      <c r="BE12" s="176"/>
      <c r="BF12" s="176"/>
      <c r="BG12" s="176"/>
      <c r="BH12" s="59">
        <f>BH14-1</f>
        <v>43185</v>
      </c>
      <c r="BI12" s="59">
        <f>BI14-1</f>
        <v>43186</v>
      </c>
      <c r="BJ12" s="40">
        <f t="shared" si="3"/>
        <v>43187</v>
      </c>
      <c r="BK12" s="40">
        <f t="shared" si="3"/>
        <v>43188</v>
      </c>
      <c r="BL12" s="40">
        <f t="shared" si="3"/>
        <v>43189</v>
      </c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</row>
    <row r="13" spans="2:81" s="58" customFormat="1" ht="19.5" customHeight="1" x14ac:dyDescent="0.4">
      <c r="B13" s="177"/>
      <c r="C13" s="178"/>
      <c r="D13" s="178"/>
      <c r="E13" s="178"/>
      <c r="F13" s="42">
        <f t="shared" ref="F13:V13" si="4">F12</f>
        <v>42825</v>
      </c>
      <c r="G13" s="42">
        <f t="shared" si="4"/>
        <v>42826</v>
      </c>
      <c r="H13" s="42">
        <f t="shared" si="4"/>
        <v>42827</v>
      </c>
      <c r="I13" s="42">
        <f t="shared" si="4"/>
        <v>42828</v>
      </c>
      <c r="J13" s="42">
        <f t="shared" si="4"/>
        <v>42836</v>
      </c>
      <c r="K13" s="42">
        <f t="shared" si="4"/>
        <v>42837</v>
      </c>
      <c r="L13" s="42">
        <f t="shared" si="4"/>
        <v>42838</v>
      </c>
      <c r="M13" s="42">
        <f t="shared" si="4"/>
        <v>42843</v>
      </c>
      <c r="N13" s="42">
        <f t="shared" si="4"/>
        <v>42847</v>
      </c>
      <c r="O13" s="42">
        <f t="shared" si="4"/>
        <v>42852</v>
      </c>
      <c r="P13" s="42">
        <f t="shared" si="4"/>
        <v>42853</v>
      </c>
      <c r="Q13" s="42">
        <f t="shared" si="4"/>
        <v>42854</v>
      </c>
      <c r="R13" s="42">
        <f t="shared" si="4"/>
        <v>42865</v>
      </c>
      <c r="S13" s="42">
        <f t="shared" si="4"/>
        <v>42868</v>
      </c>
      <c r="T13" s="42">
        <f t="shared" si="4"/>
        <v>42872</v>
      </c>
      <c r="U13" s="42">
        <f t="shared" si="4"/>
        <v>42873</v>
      </c>
      <c r="V13" s="42">
        <f t="shared" si="4"/>
        <v>42874</v>
      </c>
      <c r="W13" s="42">
        <f t="shared" ref="W13:AU13" si="5">W12</f>
        <v>43042</v>
      </c>
      <c r="X13" s="42">
        <f t="shared" si="5"/>
        <v>43049</v>
      </c>
      <c r="Y13" s="42">
        <f t="shared" si="5"/>
        <v>43057</v>
      </c>
      <c r="Z13" s="42">
        <f t="shared" si="5"/>
        <v>43061</v>
      </c>
      <c r="AA13" s="42">
        <f t="shared" si="5"/>
        <v>43091</v>
      </c>
      <c r="AB13" s="42">
        <f t="shared" si="5"/>
        <v>43100</v>
      </c>
      <c r="AC13" s="177"/>
      <c r="AD13" s="178"/>
      <c r="AE13" s="178"/>
      <c r="AF13" s="178"/>
      <c r="AG13" s="42">
        <f>AG12</f>
        <v>43101</v>
      </c>
      <c r="AH13" s="42">
        <f t="shared" si="5"/>
        <v>43105</v>
      </c>
      <c r="AI13" s="42">
        <f t="shared" si="5"/>
        <v>43117</v>
      </c>
      <c r="AJ13" s="42">
        <f t="shared" si="5"/>
        <v>43119</v>
      </c>
      <c r="AK13" s="42">
        <f t="shared" si="5"/>
        <v>43147</v>
      </c>
      <c r="AL13" s="42">
        <f t="shared" si="5"/>
        <v>43148</v>
      </c>
      <c r="AM13" s="42">
        <f t="shared" si="5"/>
        <v>43153</v>
      </c>
      <c r="AN13" s="42">
        <f t="shared" si="5"/>
        <v>43156</v>
      </c>
      <c r="AO13" s="42">
        <f t="shared" si="5"/>
        <v>43157</v>
      </c>
      <c r="AP13" s="42">
        <f t="shared" si="5"/>
        <v>43159</v>
      </c>
      <c r="AQ13" s="42">
        <f t="shared" si="5"/>
        <v>43164</v>
      </c>
      <c r="AR13" s="42">
        <f t="shared" si="5"/>
        <v>43167</v>
      </c>
      <c r="AS13" s="42">
        <f t="shared" si="5"/>
        <v>43168</v>
      </c>
      <c r="AT13" s="42">
        <f t="shared" si="5"/>
        <v>43169</v>
      </c>
      <c r="AU13" s="42">
        <f t="shared" si="5"/>
        <v>43170</v>
      </c>
      <c r="AV13" s="42">
        <f t="shared" ref="AV13:BA13" si="6">AV12</f>
        <v>43171</v>
      </c>
      <c r="AW13" s="42">
        <f t="shared" si="6"/>
        <v>43172</v>
      </c>
      <c r="AX13" s="42">
        <f t="shared" si="6"/>
        <v>43175</v>
      </c>
      <c r="AY13" s="42">
        <f t="shared" si="6"/>
        <v>43180</v>
      </c>
      <c r="AZ13" s="42">
        <f t="shared" si="6"/>
        <v>43180</v>
      </c>
      <c r="BA13" s="42">
        <f t="shared" si="6"/>
        <v>43182</v>
      </c>
      <c r="BB13" s="60">
        <f t="shared" ref="BB13:BL13" si="7">BB12</f>
        <v>43183</v>
      </c>
      <c r="BC13" s="60">
        <f t="shared" si="7"/>
        <v>43184</v>
      </c>
      <c r="BD13" s="177"/>
      <c r="BE13" s="178"/>
      <c r="BF13" s="178"/>
      <c r="BG13" s="178"/>
      <c r="BH13" s="60">
        <f>BH12</f>
        <v>43185</v>
      </c>
      <c r="BI13" s="60">
        <f>BI12</f>
        <v>43186</v>
      </c>
      <c r="BJ13" s="42">
        <f t="shared" si="7"/>
        <v>43187</v>
      </c>
      <c r="BK13" s="42">
        <f t="shared" si="7"/>
        <v>43188</v>
      </c>
      <c r="BL13" s="42">
        <f t="shared" si="7"/>
        <v>43189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</row>
    <row r="14" spans="2:81" s="58" customFormat="1" ht="19.5" customHeight="1" x14ac:dyDescent="0.4">
      <c r="B14" s="179" t="s">
        <v>20</v>
      </c>
      <c r="C14" s="180"/>
      <c r="D14" s="180"/>
      <c r="E14" s="180"/>
      <c r="F14" s="44">
        <v>42826</v>
      </c>
      <c r="G14" s="44">
        <v>42827</v>
      </c>
      <c r="H14" s="44">
        <v>42828</v>
      </c>
      <c r="I14" s="44">
        <v>42829</v>
      </c>
      <c r="J14" s="44">
        <v>42837</v>
      </c>
      <c r="K14" s="44">
        <v>42838</v>
      </c>
      <c r="L14" s="44">
        <v>42839</v>
      </c>
      <c r="M14" s="44">
        <v>42844</v>
      </c>
      <c r="N14" s="44">
        <v>42848</v>
      </c>
      <c r="O14" s="44">
        <v>42853</v>
      </c>
      <c r="P14" s="44">
        <v>42854</v>
      </c>
      <c r="Q14" s="44">
        <v>42855</v>
      </c>
      <c r="R14" s="44">
        <v>42866</v>
      </c>
      <c r="S14" s="44">
        <v>42869</v>
      </c>
      <c r="T14" s="44">
        <v>42873</v>
      </c>
      <c r="U14" s="44">
        <v>42874</v>
      </c>
      <c r="V14" s="44">
        <v>42875</v>
      </c>
      <c r="W14" s="44">
        <v>43043</v>
      </c>
      <c r="X14" s="44">
        <v>43050</v>
      </c>
      <c r="Y14" s="44">
        <v>43058</v>
      </c>
      <c r="Z14" s="44">
        <v>43062</v>
      </c>
      <c r="AA14" s="44">
        <v>43092</v>
      </c>
      <c r="AB14" s="44">
        <v>43101</v>
      </c>
      <c r="AC14" s="175" t="s">
        <v>20</v>
      </c>
      <c r="AD14" s="176"/>
      <c r="AE14" s="176"/>
      <c r="AF14" s="176"/>
      <c r="AG14" s="44">
        <v>43102</v>
      </c>
      <c r="AH14" s="44">
        <v>43106</v>
      </c>
      <c r="AI14" s="44">
        <v>43118</v>
      </c>
      <c r="AJ14" s="44">
        <v>43120</v>
      </c>
      <c r="AK14" s="44">
        <v>43148</v>
      </c>
      <c r="AL14" s="44">
        <v>43149</v>
      </c>
      <c r="AM14" s="44">
        <v>43154</v>
      </c>
      <c r="AN14" s="44">
        <v>43157</v>
      </c>
      <c r="AO14" s="44">
        <v>43158</v>
      </c>
      <c r="AP14" s="44">
        <v>43160</v>
      </c>
      <c r="AQ14" s="44">
        <v>43165</v>
      </c>
      <c r="AR14" s="44">
        <v>43168</v>
      </c>
      <c r="AS14" s="44">
        <v>43169</v>
      </c>
      <c r="AT14" s="44">
        <v>43170</v>
      </c>
      <c r="AU14" s="44">
        <v>43171</v>
      </c>
      <c r="AV14" s="44">
        <v>43172</v>
      </c>
      <c r="AW14" s="44">
        <v>43173</v>
      </c>
      <c r="AX14" s="44">
        <v>43176</v>
      </c>
      <c r="AY14" s="44">
        <v>43181</v>
      </c>
      <c r="AZ14" s="44">
        <v>43181</v>
      </c>
      <c r="BA14" s="44">
        <v>43183</v>
      </c>
      <c r="BB14" s="61">
        <v>43184</v>
      </c>
      <c r="BC14" s="61">
        <v>43185</v>
      </c>
      <c r="BD14" s="179" t="s">
        <v>20</v>
      </c>
      <c r="BE14" s="180"/>
      <c r="BF14" s="180"/>
      <c r="BG14" s="180"/>
      <c r="BH14" s="61">
        <v>43186</v>
      </c>
      <c r="BI14" s="61">
        <v>43187</v>
      </c>
      <c r="BJ14" s="44">
        <v>43188</v>
      </c>
      <c r="BK14" s="44">
        <v>43189</v>
      </c>
      <c r="BL14" s="44">
        <v>43190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</row>
    <row r="15" spans="2:81" s="58" customFormat="1" ht="19.5" customHeight="1" x14ac:dyDescent="0.4">
      <c r="B15" s="179"/>
      <c r="C15" s="180"/>
      <c r="D15" s="180"/>
      <c r="E15" s="180"/>
      <c r="F15" s="46">
        <f t="shared" ref="F15:AU15" si="8">F14</f>
        <v>42826</v>
      </c>
      <c r="G15" s="46">
        <f t="shared" si="8"/>
        <v>42827</v>
      </c>
      <c r="H15" s="46">
        <f t="shared" si="8"/>
        <v>42828</v>
      </c>
      <c r="I15" s="46">
        <f t="shared" si="8"/>
        <v>42829</v>
      </c>
      <c r="J15" s="46">
        <f t="shared" si="8"/>
        <v>42837</v>
      </c>
      <c r="K15" s="46">
        <f t="shared" si="8"/>
        <v>42838</v>
      </c>
      <c r="L15" s="46">
        <f t="shared" si="8"/>
        <v>42839</v>
      </c>
      <c r="M15" s="46">
        <f t="shared" si="8"/>
        <v>42844</v>
      </c>
      <c r="N15" s="46">
        <f t="shared" si="8"/>
        <v>42848</v>
      </c>
      <c r="O15" s="46">
        <f t="shared" si="8"/>
        <v>42853</v>
      </c>
      <c r="P15" s="46">
        <f t="shared" si="8"/>
        <v>42854</v>
      </c>
      <c r="Q15" s="46">
        <f t="shared" si="8"/>
        <v>42855</v>
      </c>
      <c r="R15" s="46">
        <f t="shared" si="8"/>
        <v>42866</v>
      </c>
      <c r="S15" s="46">
        <f t="shared" si="8"/>
        <v>42869</v>
      </c>
      <c r="T15" s="46">
        <f t="shared" si="8"/>
        <v>42873</v>
      </c>
      <c r="U15" s="46">
        <f t="shared" si="8"/>
        <v>42874</v>
      </c>
      <c r="V15" s="46">
        <f t="shared" si="8"/>
        <v>42875</v>
      </c>
      <c r="W15" s="46">
        <f t="shared" si="8"/>
        <v>43043</v>
      </c>
      <c r="X15" s="46">
        <f t="shared" si="8"/>
        <v>43050</v>
      </c>
      <c r="Y15" s="46">
        <f t="shared" si="8"/>
        <v>43058</v>
      </c>
      <c r="Z15" s="46">
        <f t="shared" si="8"/>
        <v>43062</v>
      </c>
      <c r="AA15" s="46">
        <f t="shared" si="8"/>
        <v>43092</v>
      </c>
      <c r="AB15" s="46">
        <f t="shared" si="8"/>
        <v>43101</v>
      </c>
      <c r="AC15" s="179"/>
      <c r="AD15" s="180"/>
      <c r="AE15" s="180"/>
      <c r="AF15" s="180"/>
      <c r="AG15" s="46">
        <f>AG14</f>
        <v>43102</v>
      </c>
      <c r="AH15" s="46">
        <f t="shared" si="8"/>
        <v>43106</v>
      </c>
      <c r="AI15" s="46">
        <f t="shared" si="8"/>
        <v>43118</v>
      </c>
      <c r="AJ15" s="46">
        <f t="shared" si="8"/>
        <v>43120</v>
      </c>
      <c r="AK15" s="46">
        <f t="shared" si="8"/>
        <v>43148</v>
      </c>
      <c r="AL15" s="46">
        <f t="shared" si="8"/>
        <v>43149</v>
      </c>
      <c r="AM15" s="46">
        <f t="shared" si="8"/>
        <v>43154</v>
      </c>
      <c r="AN15" s="46">
        <f t="shared" si="8"/>
        <v>43157</v>
      </c>
      <c r="AO15" s="46">
        <f t="shared" si="8"/>
        <v>43158</v>
      </c>
      <c r="AP15" s="46">
        <f t="shared" si="8"/>
        <v>43160</v>
      </c>
      <c r="AQ15" s="46">
        <f t="shared" si="8"/>
        <v>43165</v>
      </c>
      <c r="AR15" s="46">
        <f t="shared" si="8"/>
        <v>43168</v>
      </c>
      <c r="AS15" s="46">
        <f t="shared" si="8"/>
        <v>43169</v>
      </c>
      <c r="AT15" s="46">
        <f t="shared" si="8"/>
        <v>43170</v>
      </c>
      <c r="AU15" s="46">
        <f t="shared" si="8"/>
        <v>43171</v>
      </c>
      <c r="AV15" s="46">
        <f t="shared" ref="AV15:BA15" si="9">AV14</f>
        <v>43172</v>
      </c>
      <c r="AW15" s="46">
        <f t="shared" si="9"/>
        <v>43173</v>
      </c>
      <c r="AX15" s="46">
        <f t="shared" si="9"/>
        <v>43176</v>
      </c>
      <c r="AY15" s="46">
        <f t="shared" si="9"/>
        <v>43181</v>
      </c>
      <c r="AZ15" s="46">
        <f t="shared" si="9"/>
        <v>43181</v>
      </c>
      <c r="BA15" s="46">
        <f t="shared" si="9"/>
        <v>43183</v>
      </c>
      <c r="BB15" s="62">
        <f t="shared" ref="BB15:BL15" si="10">BB14</f>
        <v>43184</v>
      </c>
      <c r="BC15" s="62">
        <f t="shared" si="10"/>
        <v>43185</v>
      </c>
      <c r="BD15" s="179"/>
      <c r="BE15" s="180"/>
      <c r="BF15" s="180"/>
      <c r="BG15" s="180"/>
      <c r="BH15" s="62">
        <f>BH14</f>
        <v>43186</v>
      </c>
      <c r="BI15" s="62">
        <f>BI14</f>
        <v>43187</v>
      </c>
      <c r="BJ15" s="46">
        <f t="shared" si="10"/>
        <v>43188</v>
      </c>
      <c r="BK15" s="46">
        <f t="shared" si="10"/>
        <v>43189</v>
      </c>
      <c r="BL15" s="46">
        <f t="shared" si="10"/>
        <v>43190</v>
      </c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</row>
    <row r="16" spans="2:81" s="58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7" t="s">
        <v>11</v>
      </c>
      <c r="M16" s="47" t="s">
        <v>11</v>
      </c>
      <c r="N16" s="47" t="s">
        <v>11</v>
      </c>
      <c r="O16" s="47" t="s">
        <v>11</v>
      </c>
      <c r="P16" s="47" t="s">
        <v>11</v>
      </c>
      <c r="Q16" s="47" t="s">
        <v>11</v>
      </c>
      <c r="R16" s="47" t="s">
        <v>11</v>
      </c>
      <c r="S16" s="47" t="s">
        <v>11</v>
      </c>
      <c r="T16" s="47" t="s">
        <v>11</v>
      </c>
      <c r="U16" s="47" t="s">
        <v>11</v>
      </c>
      <c r="V16" s="47" t="s">
        <v>11</v>
      </c>
      <c r="W16" s="47" t="s">
        <v>11</v>
      </c>
      <c r="X16" s="45" t="s">
        <v>11</v>
      </c>
      <c r="Y16" s="45" t="s">
        <v>11</v>
      </c>
      <c r="Z16" s="45" t="s">
        <v>11</v>
      </c>
      <c r="AA16" s="45" t="s">
        <v>11</v>
      </c>
      <c r="AB16" s="45" t="s">
        <v>11</v>
      </c>
      <c r="AC16" s="179"/>
      <c r="AD16" s="180"/>
      <c r="AE16" s="180"/>
      <c r="AF16" s="180"/>
      <c r="AG16" s="45" t="s">
        <v>11</v>
      </c>
      <c r="AH16" s="45" t="s">
        <v>11</v>
      </c>
      <c r="AI16" s="45" t="s">
        <v>11</v>
      </c>
      <c r="AJ16" s="45" t="s">
        <v>11</v>
      </c>
      <c r="AK16" s="45" t="s">
        <v>11</v>
      </c>
      <c r="AL16" s="45" t="s">
        <v>11</v>
      </c>
      <c r="AM16" s="45" t="s">
        <v>11</v>
      </c>
      <c r="AN16" s="45" t="s">
        <v>11</v>
      </c>
      <c r="AO16" s="45" t="s">
        <v>11</v>
      </c>
      <c r="AP16" s="45" t="s">
        <v>11</v>
      </c>
      <c r="AQ16" s="45" t="s">
        <v>11</v>
      </c>
      <c r="AR16" s="45" t="s">
        <v>11</v>
      </c>
      <c r="AS16" s="45" t="s">
        <v>11</v>
      </c>
      <c r="AT16" s="45" t="s">
        <v>11</v>
      </c>
      <c r="AU16" s="45" t="s">
        <v>11</v>
      </c>
      <c r="AV16" s="45" t="s">
        <v>11</v>
      </c>
      <c r="AW16" s="45" t="s">
        <v>11</v>
      </c>
      <c r="AX16" s="45" t="s">
        <v>11</v>
      </c>
      <c r="AY16" s="45" t="s">
        <v>11</v>
      </c>
      <c r="AZ16" s="45" t="s">
        <v>11</v>
      </c>
      <c r="BA16" s="45" t="s">
        <v>11</v>
      </c>
      <c r="BB16" s="63" t="s">
        <v>17</v>
      </c>
      <c r="BC16" s="63" t="s">
        <v>17</v>
      </c>
      <c r="BD16" s="179"/>
      <c r="BE16" s="180"/>
      <c r="BF16" s="180"/>
      <c r="BG16" s="180"/>
      <c r="BH16" s="63" t="s">
        <v>17</v>
      </c>
      <c r="BI16" s="63" t="s">
        <v>17</v>
      </c>
      <c r="BJ16" s="45" t="s">
        <v>11</v>
      </c>
      <c r="BK16" s="45" t="s">
        <v>11</v>
      </c>
      <c r="BL16" s="45" t="s">
        <v>11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</row>
    <row r="17" spans="1:81" s="58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 t="s">
        <v>10</v>
      </c>
      <c r="N17" s="48" t="s">
        <v>10</v>
      </c>
      <c r="O17" s="48" t="s">
        <v>10</v>
      </c>
      <c r="P17" s="48" t="s">
        <v>10</v>
      </c>
      <c r="Q17" s="48" t="s">
        <v>10</v>
      </c>
      <c r="R17" s="48" t="s">
        <v>10</v>
      </c>
      <c r="S17" s="48" t="s">
        <v>10</v>
      </c>
      <c r="T17" s="48" t="s">
        <v>10</v>
      </c>
      <c r="U17" s="48" t="s">
        <v>10</v>
      </c>
      <c r="V17" s="48" t="s">
        <v>10</v>
      </c>
      <c r="W17" s="48" t="s">
        <v>10</v>
      </c>
      <c r="X17" s="48" t="s">
        <v>10</v>
      </c>
      <c r="Y17" s="48" t="s">
        <v>10</v>
      </c>
      <c r="Z17" s="48" t="s">
        <v>10</v>
      </c>
      <c r="AA17" s="48" t="s">
        <v>10</v>
      </c>
      <c r="AB17" s="48" t="s">
        <v>10</v>
      </c>
      <c r="AC17" s="177"/>
      <c r="AD17" s="178"/>
      <c r="AE17" s="178"/>
      <c r="AF17" s="178"/>
      <c r="AG17" s="48" t="s">
        <v>10</v>
      </c>
      <c r="AH17" s="48" t="s">
        <v>10</v>
      </c>
      <c r="AI17" s="48" t="s">
        <v>10</v>
      </c>
      <c r="AJ17" s="48" t="s">
        <v>10</v>
      </c>
      <c r="AK17" s="48" t="s">
        <v>10</v>
      </c>
      <c r="AL17" s="48" t="s">
        <v>10</v>
      </c>
      <c r="AM17" s="48" t="s">
        <v>10</v>
      </c>
      <c r="AN17" s="48" t="s">
        <v>10</v>
      </c>
      <c r="AO17" s="48" t="s">
        <v>10</v>
      </c>
      <c r="AP17" s="48" t="s">
        <v>10</v>
      </c>
      <c r="AQ17" s="48" t="s">
        <v>10</v>
      </c>
      <c r="AR17" s="48" t="s">
        <v>10</v>
      </c>
      <c r="AS17" s="48" t="s">
        <v>10</v>
      </c>
      <c r="AT17" s="48" t="s">
        <v>10</v>
      </c>
      <c r="AU17" s="48" t="s">
        <v>10</v>
      </c>
      <c r="AV17" s="48" t="s">
        <v>10</v>
      </c>
      <c r="AW17" s="48" t="s">
        <v>10</v>
      </c>
      <c r="AX17" s="48" t="s">
        <v>10</v>
      </c>
      <c r="AY17" s="48" t="s">
        <v>10</v>
      </c>
      <c r="AZ17" s="48" t="s">
        <v>10</v>
      </c>
      <c r="BA17" s="48" t="s">
        <v>10</v>
      </c>
      <c r="BB17" s="64" t="s">
        <v>18</v>
      </c>
      <c r="BC17" s="64" t="s">
        <v>18</v>
      </c>
      <c r="BD17" s="177"/>
      <c r="BE17" s="178"/>
      <c r="BF17" s="178"/>
      <c r="BG17" s="178"/>
      <c r="BH17" s="64" t="s">
        <v>18</v>
      </c>
      <c r="BI17" s="64" t="s">
        <v>18</v>
      </c>
      <c r="BJ17" s="48" t="s">
        <v>10</v>
      </c>
      <c r="BK17" s="48" t="s">
        <v>10</v>
      </c>
      <c r="BL17" s="48" t="s">
        <v>10</v>
      </c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</row>
    <row r="18" spans="1:81" s="58" customFormat="1" ht="39" customHeight="1" x14ac:dyDescent="0.4">
      <c r="B18" s="168" t="s">
        <v>35</v>
      </c>
      <c r="C18" s="169"/>
      <c r="D18" s="170" t="s">
        <v>9</v>
      </c>
      <c r="E18" s="171"/>
      <c r="F18" s="50">
        <v>13</v>
      </c>
      <c r="G18" s="50">
        <v>13</v>
      </c>
      <c r="H18" s="50">
        <v>12</v>
      </c>
      <c r="I18" s="50">
        <v>13</v>
      </c>
      <c r="J18" s="50">
        <v>13</v>
      </c>
      <c r="K18" s="50">
        <v>13</v>
      </c>
      <c r="L18" s="50">
        <v>13</v>
      </c>
      <c r="M18" s="50">
        <v>13</v>
      </c>
      <c r="N18" s="50">
        <v>13</v>
      </c>
      <c r="O18" s="50">
        <v>13</v>
      </c>
      <c r="P18" s="50">
        <v>12</v>
      </c>
      <c r="Q18" s="50">
        <v>13</v>
      </c>
      <c r="R18" s="50">
        <v>13</v>
      </c>
      <c r="S18" s="50">
        <v>13</v>
      </c>
      <c r="T18" s="50">
        <v>13</v>
      </c>
      <c r="U18" s="50">
        <v>13</v>
      </c>
      <c r="V18" s="50">
        <v>14</v>
      </c>
      <c r="W18" s="51">
        <v>0.54166666666666663</v>
      </c>
      <c r="X18" s="51">
        <v>0.54166666666666663</v>
      </c>
      <c r="Y18" s="51">
        <v>0.5</v>
      </c>
      <c r="Z18" s="51">
        <v>0.54166666666666663</v>
      </c>
      <c r="AA18" s="51">
        <v>0.5</v>
      </c>
      <c r="AB18" s="51">
        <v>0.54166666666666663</v>
      </c>
      <c r="AC18" s="157" t="s">
        <v>35</v>
      </c>
      <c r="AD18" s="158"/>
      <c r="AE18" s="170" t="s">
        <v>9</v>
      </c>
      <c r="AF18" s="171"/>
      <c r="AG18" s="51">
        <v>0.58333333333333337</v>
      </c>
      <c r="AH18" s="51">
        <v>0.54166666666666663</v>
      </c>
      <c r="AI18" s="51">
        <v>0.54166666666666663</v>
      </c>
      <c r="AJ18" s="51">
        <v>0.54166666666666663</v>
      </c>
      <c r="AK18" s="51">
        <v>0.54166666666666663</v>
      </c>
      <c r="AL18" s="51">
        <v>0.58333333333333337</v>
      </c>
      <c r="AM18" s="51">
        <v>0.54166666666666663</v>
      </c>
      <c r="AN18" s="51">
        <v>0.54166666666666663</v>
      </c>
      <c r="AO18" s="51">
        <v>0.54166666666666663</v>
      </c>
      <c r="AP18" s="51">
        <v>0.54166666666666663</v>
      </c>
      <c r="AQ18" s="51">
        <v>0.54166666666666663</v>
      </c>
      <c r="AR18" s="51">
        <v>0.54166666666666663</v>
      </c>
      <c r="AS18" s="51">
        <v>0.54166666666666663</v>
      </c>
      <c r="AT18" s="51">
        <v>0.54166666666666663</v>
      </c>
      <c r="AU18" s="51">
        <v>0.54166666666666663</v>
      </c>
      <c r="AV18" s="51">
        <v>0.5</v>
      </c>
      <c r="AW18" s="51">
        <v>0.54166666666666663</v>
      </c>
      <c r="AX18" s="51">
        <v>0.58333333333333337</v>
      </c>
      <c r="AY18" s="51">
        <v>0.58333333333333337</v>
      </c>
      <c r="AZ18" s="51">
        <v>0.54166666666666663</v>
      </c>
      <c r="BA18" s="51">
        <v>0.54166666666666663</v>
      </c>
      <c r="BB18" s="65">
        <v>0.58333333333333337</v>
      </c>
      <c r="BC18" s="65">
        <v>0.54166666666666663</v>
      </c>
      <c r="BD18" s="168" t="s">
        <v>35</v>
      </c>
      <c r="BE18" s="169"/>
      <c r="BF18" s="170" t="s">
        <v>9</v>
      </c>
      <c r="BG18" s="171"/>
      <c r="BH18" s="65">
        <v>0.54166666666666663</v>
      </c>
      <c r="BI18" s="65">
        <v>0.54166666666666663</v>
      </c>
      <c r="BJ18" s="51">
        <v>0.54166666666666663</v>
      </c>
      <c r="BK18" s="51">
        <v>0.54166666666666663</v>
      </c>
      <c r="BL18" s="51">
        <v>0.5</v>
      </c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</row>
    <row r="19" spans="1:81" s="58" customFormat="1" ht="39" customHeight="1" x14ac:dyDescent="0.4">
      <c r="B19" s="168"/>
      <c r="C19" s="163"/>
      <c r="D19" s="170" t="s">
        <v>21</v>
      </c>
      <c r="E19" s="171"/>
      <c r="F19" s="53">
        <v>1280</v>
      </c>
      <c r="G19" s="53">
        <v>2150</v>
      </c>
      <c r="H19" s="53">
        <v>1470</v>
      </c>
      <c r="I19" s="53">
        <v>580</v>
      </c>
      <c r="J19" s="53">
        <v>1840</v>
      </c>
      <c r="K19" s="53">
        <v>1670</v>
      </c>
      <c r="L19" s="53">
        <v>1760</v>
      </c>
      <c r="M19" s="53">
        <v>2350</v>
      </c>
      <c r="N19" s="53">
        <v>2360</v>
      </c>
      <c r="O19" s="53">
        <v>2280</v>
      </c>
      <c r="P19" s="53">
        <v>2430</v>
      </c>
      <c r="Q19" s="53">
        <v>2800</v>
      </c>
      <c r="R19" s="53">
        <v>970</v>
      </c>
      <c r="S19" s="53">
        <v>1800</v>
      </c>
      <c r="T19" s="53">
        <v>1080</v>
      </c>
      <c r="U19" s="53">
        <v>1100</v>
      </c>
      <c r="V19" s="53">
        <v>730</v>
      </c>
      <c r="W19" s="53">
        <v>1700</v>
      </c>
      <c r="X19" s="53">
        <v>550</v>
      </c>
      <c r="Y19" s="53">
        <v>1240</v>
      </c>
      <c r="Z19" s="53">
        <v>1410</v>
      </c>
      <c r="AA19" s="53">
        <v>410</v>
      </c>
      <c r="AB19" s="53">
        <v>1470</v>
      </c>
      <c r="AC19" s="159"/>
      <c r="AD19" s="160"/>
      <c r="AE19" s="170" t="s">
        <v>21</v>
      </c>
      <c r="AF19" s="171"/>
      <c r="AG19" s="53">
        <v>820</v>
      </c>
      <c r="AH19" s="53">
        <v>110</v>
      </c>
      <c r="AI19" s="53">
        <v>960</v>
      </c>
      <c r="AJ19" s="53">
        <v>1700</v>
      </c>
      <c r="AK19" s="53">
        <v>2530</v>
      </c>
      <c r="AL19" s="53">
        <v>1670</v>
      </c>
      <c r="AM19" s="53">
        <v>1890</v>
      </c>
      <c r="AN19" s="53">
        <v>2370</v>
      </c>
      <c r="AO19" s="53">
        <v>880</v>
      </c>
      <c r="AP19" s="53">
        <v>1820</v>
      </c>
      <c r="AQ19" s="53">
        <v>980</v>
      </c>
      <c r="AR19" s="53">
        <v>2790</v>
      </c>
      <c r="AS19" s="53">
        <v>2930</v>
      </c>
      <c r="AT19" s="53">
        <v>4100</v>
      </c>
      <c r="AU19" s="53">
        <v>530</v>
      </c>
      <c r="AV19" s="53">
        <v>1890</v>
      </c>
      <c r="AW19" s="53">
        <v>3270</v>
      </c>
      <c r="AX19" s="53">
        <v>860</v>
      </c>
      <c r="AY19" s="53">
        <v>150</v>
      </c>
      <c r="AZ19" s="53">
        <v>1420</v>
      </c>
      <c r="BA19" s="53">
        <v>4520</v>
      </c>
      <c r="BB19" s="66">
        <v>2180</v>
      </c>
      <c r="BC19" s="66">
        <v>1560</v>
      </c>
      <c r="BD19" s="168"/>
      <c r="BE19" s="163"/>
      <c r="BF19" s="170" t="s">
        <v>21</v>
      </c>
      <c r="BG19" s="171"/>
      <c r="BH19" s="66">
        <v>1250</v>
      </c>
      <c r="BI19" s="66">
        <v>1730</v>
      </c>
      <c r="BJ19" s="53">
        <v>3830</v>
      </c>
      <c r="BK19" s="53">
        <v>1130</v>
      </c>
      <c r="BL19" s="53">
        <v>1830</v>
      </c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1" s="58" customFormat="1" ht="39" customHeight="1" x14ac:dyDescent="0.4">
      <c r="B20" s="169"/>
      <c r="C20" s="169"/>
      <c r="D20" s="170" t="s">
        <v>39</v>
      </c>
      <c r="E20" s="171"/>
      <c r="F20" s="54">
        <v>1686</v>
      </c>
      <c r="G20" s="54">
        <v>2544</v>
      </c>
      <c r="H20" s="54">
        <v>2554</v>
      </c>
      <c r="I20" s="54">
        <v>1000</v>
      </c>
      <c r="J20" s="54">
        <v>2336</v>
      </c>
      <c r="K20" s="54">
        <v>3448</v>
      </c>
      <c r="L20" s="54">
        <v>2586</v>
      </c>
      <c r="M20" s="54">
        <v>3204</v>
      </c>
      <c r="N20" s="54">
        <v>2680</v>
      </c>
      <c r="O20" s="54">
        <v>3444</v>
      </c>
      <c r="P20" s="54">
        <v>3340</v>
      </c>
      <c r="Q20" s="54">
        <v>3444</v>
      </c>
      <c r="R20" s="54">
        <v>1654</v>
      </c>
      <c r="S20" s="54">
        <v>2586</v>
      </c>
      <c r="T20" s="54">
        <v>1644</v>
      </c>
      <c r="U20" s="54">
        <v>2554</v>
      </c>
      <c r="V20" s="54">
        <v>1000</v>
      </c>
      <c r="W20" s="54">
        <v>3230</v>
      </c>
      <c r="X20" s="54">
        <v>1560</v>
      </c>
      <c r="Y20" s="54">
        <v>2631</v>
      </c>
      <c r="Z20" s="54">
        <v>2586</v>
      </c>
      <c r="AA20" s="54">
        <v>750</v>
      </c>
      <c r="AB20" s="54">
        <v>2794</v>
      </c>
      <c r="AC20" s="161"/>
      <c r="AD20" s="162"/>
      <c r="AE20" s="170" t="s">
        <v>39</v>
      </c>
      <c r="AF20" s="171"/>
      <c r="AG20" s="54">
        <v>1631</v>
      </c>
      <c r="AH20" s="54">
        <v>1000</v>
      </c>
      <c r="AI20" s="54">
        <v>1586</v>
      </c>
      <c r="AJ20" s="54">
        <v>2544</v>
      </c>
      <c r="AK20" s="54">
        <v>3390</v>
      </c>
      <c r="AL20" s="54">
        <v>2586</v>
      </c>
      <c r="AM20" s="54">
        <v>2544</v>
      </c>
      <c r="AN20" s="54">
        <v>4390</v>
      </c>
      <c r="AO20" s="54">
        <v>1586</v>
      </c>
      <c r="AP20" s="54">
        <v>2544</v>
      </c>
      <c r="AQ20" s="54">
        <v>1759</v>
      </c>
      <c r="AR20" s="54">
        <v>3317</v>
      </c>
      <c r="AS20" s="54">
        <v>3444</v>
      </c>
      <c r="AT20" s="54">
        <v>5076</v>
      </c>
      <c r="AU20" s="54">
        <v>900</v>
      </c>
      <c r="AV20" s="54">
        <v>2544</v>
      </c>
      <c r="AW20" s="54">
        <v>4390</v>
      </c>
      <c r="AX20" s="54">
        <v>1586</v>
      </c>
      <c r="AY20" s="54">
        <v>750</v>
      </c>
      <c r="AZ20" s="54">
        <v>2454</v>
      </c>
      <c r="BA20" s="54">
        <v>5316</v>
      </c>
      <c r="BB20" s="67">
        <v>4303</v>
      </c>
      <c r="BC20" s="67">
        <v>2631</v>
      </c>
      <c r="BD20" s="169"/>
      <c r="BE20" s="169"/>
      <c r="BF20" s="170" t="s">
        <v>39</v>
      </c>
      <c r="BG20" s="171"/>
      <c r="BH20" s="67">
        <v>2336</v>
      </c>
      <c r="BI20" s="67">
        <v>3553</v>
      </c>
      <c r="BJ20" s="54">
        <v>4217</v>
      </c>
      <c r="BK20" s="54">
        <v>1644</v>
      </c>
      <c r="BL20" s="54">
        <v>3296</v>
      </c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</row>
    <row r="21" spans="1:81" s="58" customFormat="1" ht="39" customHeight="1" x14ac:dyDescent="0.4">
      <c r="B21" s="157" t="s">
        <v>38</v>
      </c>
      <c r="C21" s="158"/>
      <c r="D21" s="163" t="s">
        <v>8</v>
      </c>
      <c r="E21" s="164"/>
      <c r="F21" s="53">
        <v>15900</v>
      </c>
      <c r="G21" s="53">
        <v>15900</v>
      </c>
      <c r="H21" s="53">
        <v>16600</v>
      </c>
      <c r="I21" s="53">
        <v>16500</v>
      </c>
      <c r="J21" s="53">
        <v>16700</v>
      </c>
      <c r="K21" s="53">
        <v>16700</v>
      </c>
      <c r="L21" s="53">
        <v>15900</v>
      </c>
      <c r="M21" s="53">
        <v>15900</v>
      </c>
      <c r="N21" s="53">
        <v>15400</v>
      </c>
      <c r="O21" s="53">
        <v>15900</v>
      </c>
      <c r="P21" s="53">
        <v>15500</v>
      </c>
      <c r="Q21" s="53">
        <v>15400</v>
      </c>
      <c r="R21" s="53">
        <v>17900</v>
      </c>
      <c r="S21" s="53">
        <v>15900</v>
      </c>
      <c r="T21" s="53">
        <v>17000</v>
      </c>
      <c r="U21" s="53">
        <v>17000</v>
      </c>
      <c r="V21" s="53">
        <v>16900</v>
      </c>
      <c r="W21" s="53">
        <v>16800</v>
      </c>
      <c r="X21" s="53">
        <v>16800</v>
      </c>
      <c r="Y21" s="53">
        <v>15800</v>
      </c>
      <c r="Z21" s="53">
        <v>15400</v>
      </c>
      <c r="AA21" s="53">
        <v>15500</v>
      </c>
      <c r="AB21" s="53">
        <v>15400</v>
      </c>
      <c r="AC21" s="157" t="s">
        <v>38</v>
      </c>
      <c r="AD21" s="158"/>
      <c r="AE21" s="163" t="s">
        <v>8</v>
      </c>
      <c r="AF21" s="164"/>
      <c r="AG21" s="53">
        <v>16600</v>
      </c>
      <c r="AH21" s="53">
        <v>17400</v>
      </c>
      <c r="AI21" s="53">
        <v>17400</v>
      </c>
      <c r="AJ21" s="53">
        <v>16800</v>
      </c>
      <c r="AK21" s="53">
        <v>17500</v>
      </c>
      <c r="AL21" s="53">
        <v>14700</v>
      </c>
      <c r="AM21" s="53">
        <v>19200</v>
      </c>
      <c r="AN21" s="53">
        <v>18100</v>
      </c>
      <c r="AO21" s="53">
        <v>18200</v>
      </c>
      <c r="AP21" s="53">
        <v>17400</v>
      </c>
      <c r="AQ21" s="53">
        <v>16800</v>
      </c>
      <c r="AR21" s="53">
        <v>17400</v>
      </c>
      <c r="AS21" s="53">
        <v>16800</v>
      </c>
      <c r="AT21" s="53">
        <v>15600</v>
      </c>
      <c r="AU21" s="53">
        <v>16200</v>
      </c>
      <c r="AV21" s="53">
        <v>16100</v>
      </c>
      <c r="AW21" s="53">
        <v>15900</v>
      </c>
      <c r="AX21" s="53">
        <v>15600</v>
      </c>
      <c r="AY21" s="53">
        <v>16400</v>
      </c>
      <c r="AZ21" s="53">
        <v>15900</v>
      </c>
      <c r="BA21" s="53">
        <v>15700</v>
      </c>
      <c r="BB21" s="66">
        <v>15500</v>
      </c>
      <c r="BC21" s="66">
        <v>15600</v>
      </c>
      <c r="BD21" s="157" t="s">
        <v>38</v>
      </c>
      <c r="BE21" s="158"/>
      <c r="BF21" s="163" t="s">
        <v>8</v>
      </c>
      <c r="BG21" s="164"/>
      <c r="BH21" s="66">
        <v>15600</v>
      </c>
      <c r="BI21" s="66">
        <v>15500</v>
      </c>
      <c r="BJ21" s="53">
        <v>15500</v>
      </c>
      <c r="BK21" s="53">
        <v>15500</v>
      </c>
      <c r="BL21" s="53">
        <v>15200</v>
      </c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1" s="58" customFormat="1" ht="39" customHeight="1" x14ac:dyDescent="0.4">
      <c r="B22" s="159"/>
      <c r="C22" s="160"/>
      <c r="D22" s="163" t="s">
        <v>7</v>
      </c>
      <c r="E22" s="164"/>
      <c r="F22" s="53">
        <v>17180</v>
      </c>
      <c r="G22" s="53">
        <v>18050</v>
      </c>
      <c r="H22" s="53">
        <v>18070</v>
      </c>
      <c r="I22" s="53">
        <v>17080</v>
      </c>
      <c r="J22" s="53">
        <v>18540</v>
      </c>
      <c r="K22" s="53">
        <v>18370</v>
      </c>
      <c r="L22" s="53">
        <v>17660</v>
      </c>
      <c r="M22" s="53">
        <v>18250</v>
      </c>
      <c r="N22" s="53">
        <v>17760</v>
      </c>
      <c r="O22" s="53">
        <v>18180</v>
      </c>
      <c r="P22" s="53">
        <v>17930</v>
      </c>
      <c r="Q22" s="53">
        <v>18200</v>
      </c>
      <c r="R22" s="53">
        <v>18870</v>
      </c>
      <c r="S22" s="53">
        <v>17700</v>
      </c>
      <c r="T22" s="53">
        <v>18080</v>
      </c>
      <c r="U22" s="53">
        <v>18100</v>
      </c>
      <c r="V22" s="53">
        <v>17630</v>
      </c>
      <c r="W22" s="53">
        <v>18500</v>
      </c>
      <c r="X22" s="53">
        <v>17350</v>
      </c>
      <c r="Y22" s="53">
        <v>17040</v>
      </c>
      <c r="Z22" s="53">
        <v>16810</v>
      </c>
      <c r="AA22" s="53">
        <v>15910</v>
      </c>
      <c r="AB22" s="53">
        <v>16870</v>
      </c>
      <c r="AC22" s="159"/>
      <c r="AD22" s="160"/>
      <c r="AE22" s="163" t="s">
        <v>7</v>
      </c>
      <c r="AF22" s="164"/>
      <c r="AG22" s="53">
        <v>17420</v>
      </c>
      <c r="AH22" s="53">
        <v>17510</v>
      </c>
      <c r="AI22" s="53">
        <v>18360</v>
      </c>
      <c r="AJ22" s="53">
        <v>18500</v>
      </c>
      <c r="AK22" s="53">
        <v>20030</v>
      </c>
      <c r="AL22" s="53">
        <v>16370</v>
      </c>
      <c r="AM22" s="53">
        <v>21090</v>
      </c>
      <c r="AN22" s="53">
        <v>20470</v>
      </c>
      <c r="AO22" s="53">
        <v>19080</v>
      </c>
      <c r="AP22" s="53">
        <v>19220</v>
      </c>
      <c r="AQ22" s="53">
        <v>17780</v>
      </c>
      <c r="AR22" s="53">
        <v>20190</v>
      </c>
      <c r="AS22" s="53">
        <v>19730</v>
      </c>
      <c r="AT22" s="53">
        <v>19700</v>
      </c>
      <c r="AU22" s="53">
        <v>16730</v>
      </c>
      <c r="AV22" s="53">
        <v>17990</v>
      </c>
      <c r="AW22" s="53">
        <v>19170</v>
      </c>
      <c r="AX22" s="53">
        <v>16460</v>
      </c>
      <c r="AY22" s="53">
        <v>16550</v>
      </c>
      <c r="AZ22" s="53">
        <v>17320</v>
      </c>
      <c r="BA22" s="53">
        <v>20220</v>
      </c>
      <c r="BB22" s="66">
        <v>17680</v>
      </c>
      <c r="BC22" s="66">
        <v>17160</v>
      </c>
      <c r="BD22" s="159"/>
      <c r="BE22" s="160"/>
      <c r="BF22" s="163" t="s">
        <v>7</v>
      </c>
      <c r="BG22" s="164"/>
      <c r="BH22" s="66">
        <v>16850</v>
      </c>
      <c r="BI22" s="66">
        <v>17230</v>
      </c>
      <c r="BJ22" s="53">
        <v>19330</v>
      </c>
      <c r="BK22" s="53">
        <v>16630</v>
      </c>
      <c r="BL22" s="53">
        <v>17030</v>
      </c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1" s="58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1</v>
      </c>
      <c r="G23" s="53" t="s">
        <v>0</v>
      </c>
      <c r="H23" s="53" t="s">
        <v>0</v>
      </c>
      <c r="I23" s="53" t="s">
        <v>1</v>
      </c>
      <c r="J23" s="53" t="s">
        <v>0</v>
      </c>
      <c r="K23" s="53" t="s">
        <v>0</v>
      </c>
      <c r="L23" s="53" t="s">
        <v>0</v>
      </c>
      <c r="M23" s="53" t="s">
        <v>1</v>
      </c>
      <c r="N23" s="53" t="s">
        <v>0</v>
      </c>
      <c r="O23" s="53" t="s">
        <v>0</v>
      </c>
      <c r="P23" s="53" t="s">
        <v>0</v>
      </c>
      <c r="Q23" s="53" t="s">
        <v>0</v>
      </c>
      <c r="R23" s="53" t="s">
        <v>0</v>
      </c>
      <c r="S23" s="53" t="s">
        <v>0</v>
      </c>
      <c r="T23" s="53" t="s">
        <v>1</v>
      </c>
      <c r="U23" s="53" t="s">
        <v>0</v>
      </c>
      <c r="V23" s="53" t="s">
        <v>0</v>
      </c>
      <c r="W23" s="53" t="s">
        <v>16</v>
      </c>
      <c r="X23" s="53" t="s">
        <v>16</v>
      </c>
      <c r="Y23" s="53" t="s">
        <v>16</v>
      </c>
      <c r="Z23" s="53" t="s">
        <v>16</v>
      </c>
      <c r="AA23" s="53" t="s">
        <v>16</v>
      </c>
      <c r="AB23" s="53" t="s">
        <v>16</v>
      </c>
      <c r="AC23" s="159"/>
      <c r="AD23" s="160"/>
      <c r="AE23" s="165" t="s">
        <v>6</v>
      </c>
      <c r="AF23" s="52" t="s">
        <v>5</v>
      </c>
      <c r="AG23" s="53" t="s">
        <v>16</v>
      </c>
      <c r="AH23" s="53" t="s">
        <v>16</v>
      </c>
      <c r="AI23" s="53" t="s">
        <v>16</v>
      </c>
      <c r="AJ23" s="53" t="s">
        <v>16</v>
      </c>
      <c r="AK23" s="53" t="s">
        <v>16</v>
      </c>
      <c r="AL23" s="53" t="s">
        <v>16</v>
      </c>
      <c r="AM23" s="53" t="s">
        <v>16</v>
      </c>
      <c r="AN23" s="53" t="s">
        <v>16</v>
      </c>
      <c r="AO23" s="53" t="s">
        <v>16</v>
      </c>
      <c r="AP23" s="53" t="s">
        <v>16</v>
      </c>
      <c r="AQ23" s="53" t="s">
        <v>16</v>
      </c>
      <c r="AR23" s="53" t="s">
        <v>16</v>
      </c>
      <c r="AS23" s="53" t="s">
        <v>16</v>
      </c>
      <c r="AT23" s="53" t="s">
        <v>16</v>
      </c>
      <c r="AU23" s="53" t="s">
        <v>16</v>
      </c>
      <c r="AV23" s="53" t="s">
        <v>16</v>
      </c>
      <c r="AW23" s="53" t="s">
        <v>16</v>
      </c>
      <c r="AX23" s="53" t="s">
        <v>16</v>
      </c>
      <c r="AY23" s="53" t="s">
        <v>16</v>
      </c>
      <c r="AZ23" s="53" t="s">
        <v>16</v>
      </c>
      <c r="BA23" s="53" t="s">
        <v>16</v>
      </c>
      <c r="BB23" s="66" t="s">
        <v>16</v>
      </c>
      <c r="BC23" s="66" t="s">
        <v>16</v>
      </c>
      <c r="BD23" s="159"/>
      <c r="BE23" s="160"/>
      <c r="BF23" s="165" t="s">
        <v>6</v>
      </c>
      <c r="BG23" s="52" t="s">
        <v>5</v>
      </c>
      <c r="BH23" s="66" t="s">
        <v>16</v>
      </c>
      <c r="BI23" s="66" t="s">
        <v>16</v>
      </c>
      <c r="BJ23" s="53" t="s">
        <v>16</v>
      </c>
      <c r="BK23" s="53" t="s">
        <v>16</v>
      </c>
      <c r="BL23" s="53" t="s">
        <v>16</v>
      </c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1" s="58" customFormat="1" ht="39" customHeight="1" x14ac:dyDescent="0.4">
      <c r="B24" s="159"/>
      <c r="C24" s="160"/>
      <c r="D24" s="166"/>
      <c r="E24" s="49" t="s">
        <v>4</v>
      </c>
      <c r="F24" s="53">
        <v>8250</v>
      </c>
      <c r="G24" s="53">
        <v>8250</v>
      </c>
      <c r="H24" s="53">
        <v>9000</v>
      </c>
      <c r="I24" s="53">
        <v>9000</v>
      </c>
      <c r="J24" s="53">
        <v>9000</v>
      </c>
      <c r="K24" s="53">
        <v>9000</v>
      </c>
      <c r="L24" s="53">
        <v>8250</v>
      </c>
      <c r="M24" s="53">
        <v>8250</v>
      </c>
      <c r="N24" s="53">
        <v>8250</v>
      </c>
      <c r="O24" s="53">
        <v>8250</v>
      </c>
      <c r="P24" s="53">
        <v>8250</v>
      </c>
      <c r="Q24" s="53">
        <v>8250</v>
      </c>
      <c r="R24" s="53">
        <v>9750</v>
      </c>
      <c r="S24" s="53">
        <v>8250</v>
      </c>
      <c r="T24" s="53">
        <v>9000</v>
      </c>
      <c r="U24" s="53">
        <v>9000</v>
      </c>
      <c r="V24" s="53">
        <v>9000</v>
      </c>
      <c r="W24" s="53">
        <v>9000</v>
      </c>
      <c r="X24" s="53">
        <v>9000</v>
      </c>
      <c r="Y24" s="53">
        <v>8250</v>
      </c>
      <c r="Z24" s="53">
        <v>8250</v>
      </c>
      <c r="AA24" s="53">
        <v>8250</v>
      </c>
      <c r="AB24" s="53">
        <v>8250</v>
      </c>
      <c r="AC24" s="159"/>
      <c r="AD24" s="160"/>
      <c r="AE24" s="166"/>
      <c r="AF24" s="49" t="s">
        <v>4</v>
      </c>
      <c r="AG24" s="53">
        <v>9000</v>
      </c>
      <c r="AH24" s="53">
        <v>9000</v>
      </c>
      <c r="AI24" s="53">
        <v>9000</v>
      </c>
      <c r="AJ24" s="53">
        <v>9000</v>
      </c>
      <c r="AK24" s="53">
        <v>9000</v>
      </c>
      <c r="AL24" s="53">
        <v>8250</v>
      </c>
      <c r="AM24" s="53">
        <v>9750</v>
      </c>
      <c r="AN24" s="53">
        <v>10500</v>
      </c>
      <c r="AO24" s="53">
        <v>10500</v>
      </c>
      <c r="AP24" s="53">
        <v>9000</v>
      </c>
      <c r="AQ24" s="53">
        <v>9000</v>
      </c>
      <c r="AR24" s="53">
        <v>9000</v>
      </c>
      <c r="AS24" s="53">
        <v>9000</v>
      </c>
      <c r="AT24" s="53">
        <v>8250</v>
      </c>
      <c r="AU24" s="53">
        <v>8250</v>
      </c>
      <c r="AV24" s="53">
        <v>8250</v>
      </c>
      <c r="AW24" s="53">
        <v>8250</v>
      </c>
      <c r="AX24" s="53">
        <v>8250</v>
      </c>
      <c r="AY24" s="53">
        <v>9000</v>
      </c>
      <c r="AZ24" s="53">
        <v>8250</v>
      </c>
      <c r="BA24" s="53">
        <v>8250</v>
      </c>
      <c r="BB24" s="66">
        <v>8250</v>
      </c>
      <c r="BC24" s="66">
        <v>8250</v>
      </c>
      <c r="BD24" s="159"/>
      <c r="BE24" s="160"/>
      <c r="BF24" s="166"/>
      <c r="BG24" s="49" t="s">
        <v>4</v>
      </c>
      <c r="BH24" s="66">
        <v>8250</v>
      </c>
      <c r="BI24" s="66">
        <v>8250</v>
      </c>
      <c r="BJ24" s="53">
        <v>8250</v>
      </c>
      <c r="BK24" s="53">
        <v>8250</v>
      </c>
      <c r="BL24" s="53">
        <v>8250</v>
      </c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1" s="58" customFormat="1" ht="39" customHeight="1" x14ac:dyDescent="0.4">
      <c r="B25" s="159"/>
      <c r="C25" s="160"/>
      <c r="D25" s="166"/>
      <c r="E25" s="49" t="s">
        <v>3</v>
      </c>
      <c r="F25" s="53">
        <v>8930</v>
      </c>
      <c r="G25" s="53">
        <v>9800</v>
      </c>
      <c r="H25" s="53">
        <v>9070</v>
      </c>
      <c r="I25" s="53">
        <v>8080</v>
      </c>
      <c r="J25" s="53">
        <v>9540</v>
      </c>
      <c r="K25" s="53">
        <v>9370</v>
      </c>
      <c r="L25" s="53">
        <v>9410</v>
      </c>
      <c r="M25" s="53">
        <v>10000</v>
      </c>
      <c r="N25" s="53">
        <v>9510</v>
      </c>
      <c r="O25" s="53">
        <v>9930</v>
      </c>
      <c r="P25" s="53">
        <v>9680</v>
      </c>
      <c r="Q25" s="53">
        <v>9950</v>
      </c>
      <c r="R25" s="53">
        <v>9120</v>
      </c>
      <c r="S25" s="53">
        <v>9450</v>
      </c>
      <c r="T25" s="53">
        <v>9080</v>
      </c>
      <c r="U25" s="53">
        <v>9100</v>
      </c>
      <c r="V25" s="53">
        <v>8630</v>
      </c>
      <c r="W25" s="53">
        <v>9500</v>
      </c>
      <c r="X25" s="53">
        <v>8350</v>
      </c>
      <c r="Y25" s="53">
        <v>8790</v>
      </c>
      <c r="Z25" s="53">
        <v>8560</v>
      </c>
      <c r="AA25" s="53">
        <v>7660</v>
      </c>
      <c r="AB25" s="53">
        <v>8620</v>
      </c>
      <c r="AC25" s="159"/>
      <c r="AD25" s="160"/>
      <c r="AE25" s="166"/>
      <c r="AF25" s="49" t="s">
        <v>3</v>
      </c>
      <c r="AG25" s="53">
        <v>8420</v>
      </c>
      <c r="AH25" s="53">
        <v>8510</v>
      </c>
      <c r="AI25" s="53">
        <v>9360</v>
      </c>
      <c r="AJ25" s="53">
        <v>9500</v>
      </c>
      <c r="AK25" s="53">
        <v>11030</v>
      </c>
      <c r="AL25" s="53">
        <v>8120</v>
      </c>
      <c r="AM25" s="53">
        <v>11340</v>
      </c>
      <c r="AN25" s="53">
        <v>9970</v>
      </c>
      <c r="AO25" s="53">
        <v>8580</v>
      </c>
      <c r="AP25" s="53">
        <v>10220</v>
      </c>
      <c r="AQ25" s="53">
        <v>8780</v>
      </c>
      <c r="AR25" s="53">
        <v>11190</v>
      </c>
      <c r="AS25" s="53">
        <v>10730</v>
      </c>
      <c r="AT25" s="53">
        <v>11450</v>
      </c>
      <c r="AU25" s="53">
        <v>8480</v>
      </c>
      <c r="AV25" s="53">
        <v>9740</v>
      </c>
      <c r="AW25" s="53">
        <v>10920</v>
      </c>
      <c r="AX25" s="53">
        <v>8210</v>
      </c>
      <c r="AY25" s="53">
        <v>7550</v>
      </c>
      <c r="AZ25" s="53">
        <v>9070</v>
      </c>
      <c r="BA25" s="53">
        <v>11970</v>
      </c>
      <c r="BB25" s="66">
        <v>9430</v>
      </c>
      <c r="BC25" s="66">
        <v>8910</v>
      </c>
      <c r="BD25" s="159"/>
      <c r="BE25" s="160"/>
      <c r="BF25" s="166"/>
      <c r="BG25" s="49" t="s">
        <v>3</v>
      </c>
      <c r="BH25" s="66">
        <v>8600</v>
      </c>
      <c r="BI25" s="66">
        <v>8980</v>
      </c>
      <c r="BJ25" s="53">
        <v>11080</v>
      </c>
      <c r="BK25" s="53">
        <v>8380</v>
      </c>
      <c r="BL25" s="53">
        <v>8780</v>
      </c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1" s="58" customFormat="1" ht="39" customHeight="1" x14ac:dyDescent="0.4">
      <c r="B26" s="161"/>
      <c r="C26" s="162"/>
      <c r="D26" s="167"/>
      <c r="E26" s="52" t="s">
        <v>2</v>
      </c>
      <c r="F26" s="53" t="s">
        <v>1</v>
      </c>
      <c r="G26" s="53" t="s">
        <v>0</v>
      </c>
      <c r="H26" s="53" t="s">
        <v>1</v>
      </c>
      <c r="I26" s="53" t="s">
        <v>1</v>
      </c>
      <c r="J26" s="53" t="s">
        <v>0</v>
      </c>
      <c r="K26" s="53" t="s">
        <v>0</v>
      </c>
      <c r="L26" s="53" t="s">
        <v>0</v>
      </c>
      <c r="M26" s="53" t="s">
        <v>1</v>
      </c>
      <c r="N26" s="53" t="s">
        <v>1</v>
      </c>
      <c r="O26" s="53" t="s">
        <v>0</v>
      </c>
      <c r="P26" s="53" t="s">
        <v>1</v>
      </c>
      <c r="Q26" s="53" t="s">
        <v>0</v>
      </c>
      <c r="R26" s="53" t="s">
        <v>0</v>
      </c>
      <c r="S26" s="53" t="s">
        <v>1</v>
      </c>
      <c r="T26" s="53" t="s">
        <v>0</v>
      </c>
      <c r="U26" s="53" t="s">
        <v>0</v>
      </c>
      <c r="V26" s="53" t="s">
        <v>0</v>
      </c>
      <c r="W26" s="53" t="s">
        <v>16</v>
      </c>
      <c r="X26" s="53" t="s">
        <v>16</v>
      </c>
      <c r="Y26" s="53" t="s">
        <v>16</v>
      </c>
      <c r="Z26" s="53" t="s">
        <v>16</v>
      </c>
      <c r="AA26" s="53" t="s">
        <v>16</v>
      </c>
      <c r="AB26" s="53" t="s">
        <v>16</v>
      </c>
      <c r="AC26" s="161"/>
      <c r="AD26" s="162"/>
      <c r="AE26" s="167"/>
      <c r="AF26" s="52" t="s">
        <v>2</v>
      </c>
      <c r="AG26" s="53" t="s">
        <v>16</v>
      </c>
      <c r="AH26" s="53" t="s">
        <v>16</v>
      </c>
      <c r="AI26" s="53" t="s">
        <v>16</v>
      </c>
      <c r="AJ26" s="53" t="s">
        <v>16</v>
      </c>
      <c r="AK26" s="53" t="s">
        <v>16</v>
      </c>
      <c r="AL26" s="53" t="s">
        <v>16</v>
      </c>
      <c r="AM26" s="53" t="s">
        <v>16</v>
      </c>
      <c r="AN26" s="53" t="s">
        <v>16</v>
      </c>
      <c r="AO26" s="53" t="s">
        <v>16</v>
      </c>
      <c r="AP26" s="53" t="s">
        <v>16</v>
      </c>
      <c r="AQ26" s="53" t="s">
        <v>16</v>
      </c>
      <c r="AR26" s="53" t="s">
        <v>16</v>
      </c>
      <c r="AS26" s="53" t="s">
        <v>16</v>
      </c>
      <c r="AT26" s="53" t="s">
        <v>16</v>
      </c>
      <c r="AU26" s="53" t="s">
        <v>16</v>
      </c>
      <c r="AV26" s="53" t="s">
        <v>16</v>
      </c>
      <c r="AW26" s="53" t="s">
        <v>16</v>
      </c>
      <c r="AX26" s="53" t="s">
        <v>16</v>
      </c>
      <c r="AY26" s="53" t="s">
        <v>16</v>
      </c>
      <c r="AZ26" s="53" t="s">
        <v>16</v>
      </c>
      <c r="BA26" s="53" t="s">
        <v>16</v>
      </c>
      <c r="BB26" s="66" t="s">
        <v>16</v>
      </c>
      <c r="BC26" s="66" t="s">
        <v>16</v>
      </c>
      <c r="BD26" s="161"/>
      <c r="BE26" s="162"/>
      <c r="BF26" s="167"/>
      <c r="BG26" s="52" t="s">
        <v>2</v>
      </c>
      <c r="BH26" s="66" t="s">
        <v>16</v>
      </c>
      <c r="BI26" s="66" t="s">
        <v>16</v>
      </c>
      <c r="BJ26" s="53" t="s">
        <v>16</v>
      </c>
      <c r="BK26" s="53" t="s">
        <v>16</v>
      </c>
      <c r="BL26" s="53" t="s">
        <v>16</v>
      </c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</row>
    <row r="27" spans="1:81" s="7" customFormat="1" ht="19.5" customHeight="1" x14ac:dyDescent="0.4">
      <c r="B27" s="6"/>
      <c r="F27" s="1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6"/>
      <c r="AG27" s="8"/>
      <c r="AH27" s="8"/>
      <c r="AI27" s="8"/>
      <c r="AJ27" s="6"/>
      <c r="AK27" s="8"/>
      <c r="AL27" s="8"/>
      <c r="AM27" s="8"/>
      <c r="BD27" s="6"/>
    </row>
    <row r="28" spans="1:81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6"/>
      <c r="AG28" s="5"/>
      <c r="AH28" s="5"/>
      <c r="AI28" s="5"/>
      <c r="AJ28" s="5"/>
      <c r="AK28" s="5"/>
      <c r="AL28" s="5"/>
      <c r="AM28" s="5"/>
      <c r="BD28" s="6"/>
    </row>
    <row r="29" spans="1:81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G29" s="5"/>
      <c r="AH29" s="5"/>
      <c r="AI29" s="5"/>
      <c r="AJ29" s="5"/>
      <c r="AK29" s="5"/>
      <c r="AL29" s="5"/>
      <c r="AM29" s="5"/>
      <c r="BD29" s="6"/>
    </row>
    <row r="30" spans="1:81" ht="14.25" customHeight="1" x14ac:dyDescent="0.4">
      <c r="A30" s="3"/>
      <c r="B30" s="3"/>
      <c r="C30" s="3"/>
      <c r="D30" s="3"/>
      <c r="E30" s="3"/>
      <c r="AC30" s="3"/>
      <c r="AD30" s="3"/>
      <c r="AE30" s="3"/>
      <c r="AF30" s="3"/>
      <c r="BD30" s="3"/>
      <c r="BE30" s="3"/>
      <c r="BF30" s="3"/>
      <c r="BG30" s="3"/>
    </row>
    <row r="31" spans="1:81" ht="14.25" customHeight="1" x14ac:dyDescent="0.4">
      <c r="A31" s="3"/>
      <c r="B31" s="3"/>
      <c r="C31" s="3"/>
      <c r="D31" s="3"/>
      <c r="E31" s="3"/>
      <c r="AC31" s="3"/>
      <c r="AD31" s="3"/>
      <c r="AE31" s="3"/>
      <c r="AF31" s="3"/>
      <c r="BD31" s="3"/>
      <c r="BE31" s="3"/>
      <c r="BF31" s="3"/>
      <c r="BG31" s="3"/>
    </row>
    <row r="32" spans="1:81" ht="14.25" customHeight="1" x14ac:dyDescent="0.4">
      <c r="A32" s="3"/>
      <c r="B32" s="3"/>
      <c r="C32" s="3"/>
      <c r="D32" s="3"/>
      <c r="E32" s="3"/>
      <c r="AC32" s="3"/>
      <c r="AD32" s="3"/>
      <c r="AE32" s="3"/>
      <c r="AF32" s="3"/>
      <c r="BD32" s="3"/>
      <c r="BE32" s="3"/>
      <c r="BF32" s="3"/>
      <c r="BG32" s="3"/>
    </row>
    <row r="33" spans="1:59" ht="14.25" customHeight="1" x14ac:dyDescent="0.4">
      <c r="A33" s="3"/>
      <c r="B33" s="3"/>
      <c r="C33" s="3"/>
      <c r="D33" s="3"/>
      <c r="E33" s="3"/>
      <c r="AC33" s="3"/>
      <c r="AD33" s="3"/>
      <c r="AE33" s="3"/>
      <c r="AF33" s="3"/>
      <c r="BD33" s="3"/>
      <c r="BE33" s="3"/>
      <c r="BF33" s="3"/>
      <c r="BG33" s="3"/>
    </row>
    <row r="34" spans="1:59" ht="14.25" customHeight="1" x14ac:dyDescent="0.4">
      <c r="A34" s="3"/>
      <c r="B34" s="3"/>
      <c r="C34" s="3"/>
      <c r="D34" s="3"/>
      <c r="E34" s="3"/>
      <c r="AC34" s="3"/>
      <c r="AD34" s="3"/>
      <c r="AE34" s="3"/>
      <c r="AF34" s="3"/>
      <c r="BD34" s="3"/>
      <c r="BE34" s="3"/>
      <c r="BF34" s="3"/>
      <c r="BG34" s="3"/>
    </row>
    <row r="35" spans="1:59" ht="14.25" customHeight="1" x14ac:dyDescent="0.4"/>
    <row r="36" spans="1:59" ht="14.25" customHeight="1" x14ac:dyDescent="0.4"/>
    <row r="37" spans="1:59" ht="14.25" customHeight="1" x14ac:dyDescent="0.4"/>
    <row r="38" spans="1:59" ht="14.25" customHeight="1" x14ac:dyDescent="0.4"/>
    <row r="39" spans="1:59" ht="14.25" customHeight="1" x14ac:dyDescent="0.4"/>
    <row r="40" spans="1:59" ht="14.25" customHeight="1" x14ac:dyDescent="0.4"/>
    <row r="41" spans="1:59" ht="14.25" customHeight="1" x14ac:dyDescent="0.4"/>
  </sheetData>
  <mergeCells count="39">
    <mergeCell ref="AC2:BC2"/>
    <mergeCell ref="BD2:CC2"/>
    <mergeCell ref="BD21:BE26"/>
    <mergeCell ref="BF21:BG21"/>
    <mergeCell ref="BF22:BG22"/>
    <mergeCell ref="BF23:BF26"/>
    <mergeCell ref="AC14:AF17"/>
    <mergeCell ref="AC12:AF13"/>
    <mergeCell ref="BD10:BG10"/>
    <mergeCell ref="BD11:BG11"/>
    <mergeCell ref="BD12:BG13"/>
    <mergeCell ref="BD14:BG17"/>
    <mergeCell ref="BD18:BE20"/>
    <mergeCell ref="BF18:BG18"/>
    <mergeCell ref="BF19:BG19"/>
    <mergeCell ref="BF20:BG20"/>
    <mergeCell ref="AC10:AF10"/>
    <mergeCell ref="B11:E11"/>
    <mergeCell ref="B12:E13"/>
    <mergeCell ref="AC21:AD26"/>
    <mergeCell ref="AE21:AF21"/>
    <mergeCell ref="AE22:AF22"/>
    <mergeCell ref="AE23:AE26"/>
    <mergeCell ref="AC18:AD20"/>
    <mergeCell ref="AE18:AF18"/>
    <mergeCell ref="AE19:AF19"/>
    <mergeCell ref="AE20:AF20"/>
    <mergeCell ref="AC11:AF11"/>
    <mergeCell ref="B14:E17"/>
    <mergeCell ref="B2:AA2"/>
    <mergeCell ref="B21:C26"/>
    <mergeCell ref="D21:E21"/>
    <mergeCell ref="D22:E22"/>
    <mergeCell ref="D23:D26"/>
    <mergeCell ref="B18:C20"/>
    <mergeCell ref="D18:E18"/>
    <mergeCell ref="D19:E19"/>
    <mergeCell ref="D20:E20"/>
    <mergeCell ref="B10:E10"/>
  </mergeCells>
  <phoneticPr fontId="3"/>
  <printOptions horizontalCentered="1"/>
  <pageMargins left="0.31496062992125984" right="0.11811023622047245" top="0.39370078740157483" bottom="0.39370078740157483" header="0.51181102362204722" footer="0.51181102362204722"/>
  <pageSetup paperSize="8" scale="79" orientation="landscape" r:id="rId1"/>
  <headerFooter alignWithMargins="0"/>
  <colBreaks count="2" manualBreakCount="2">
    <brk id="28" max="26" man="1"/>
    <brk id="55" max="2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1"/>
  <sheetViews>
    <sheetView view="pageBreakPreview" zoomScale="70" zoomScaleNormal="100" zoomScaleSheetLayoutView="70" workbookViewId="0"/>
  </sheetViews>
  <sheetFormatPr defaultColWidth="7.25" defaultRowHeight="12.75" x14ac:dyDescent="0.4"/>
  <cols>
    <col min="1" max="1" width="1.125" style="1" customWidth="1"/>
    <col min="2" max="2" width="6.375" style="1" customWidth="1"/>
    <col min="3" max="3" width="5.125" style="1" customWidth="1"/>
    <col min="4" max="4" width="3.125" style="1" customWidth="1"/>
    <col min="5" max="5" width="10.875" style="1" customWidth="1"/>
    <col min="6" max="27" width="7.25" style="2" customWidth="1"/>
    <col min="28" max="16384" width="7.25" style="1"/>
  </cols>
  <sheetData>
    <row r="1" spans="2:27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2:27" ht="27" customHeight="1" x14ac:dyDescent="0.4">
      <c r="B2" s="120" t="s">
        <v>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2:27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2:27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2:27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2:27" ht="19.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ht="21.75" customHeight="1" x14ac:dyDescent="0.4">
      <c r="B7" s="9" t="s">
        <v>14</v>
      </c>
      <c r="C7" s="9"/>
      <c r="D7" s="9"/>
      <c r="E7" s="10"/>
    </row>
    <row r="8" spans="2:27" ht="24.75" customHeight="1" x14ac:dyDescent="0.4">
      <c r="B8" s="9"/>
      <c r="C8" s="9"/>
      <c r="D8" s="11" t="s">
        <v>13</v>
      </c>
      <c r="E8" s="10"/>
    </row>
    <row r="9" spans="2:27" ht="29.25" customHeight="1" x14ac:dyDescent="0.4">
      <c r="B9" s="9" t="s">
        <v>28</v>
      </c>
      <c r="C9" s="55"/>
      <c r="D9" s="55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2:27" s="4" customFormat="1" ht="21.75" customHeight="1" x14ac:dyDescent="0.4">
      <c r="B10" s="122"/>
      <c r="C10" s="122"/>
      <c r="D10" s="122"/>
      <c r="E10" s="122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20" t="s">
        <v>34</v>
      </c>
    </row>
    <row r="11" spans="2:27" s="4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>
        <v>8</v>
      </c>
      <c r="N11" s="39">
        <v>9</v>
      </c>
      <c r="O11" s="39">
        <v>10</v>
      </c>
      <c r="P11" s="39">
        <v>11</v>
      </c>
      <c r="Q11" s="39">
        <v>12</v>
      </c>
      <c r="R11" s="39">
        <v>13</v>
      </c>
      <c r="S11" s="39">
        <v>14</v>
      </c>
      <c r="T11" s="39">
        <v>15</v>
      </c>
      <c r="U11" s="39">
        <v>16</v>
      </c>
      <c r="V11" s="39">
        <v>17</v>
      </c>
      <c r="W11" s="39"/>
      <c r="X11" s="39"/>
      <c r="Y11" s="39"/>
      <c r="Z11" s="39"/>
      <c r="AA11" s="39"/>
    </row>
    <row r="12" spans="2:27" s="7" customFormat="1" ht="19.5" customHeight="1" x14ac:dyDescent="0.4">
      <c r="B12" s="175" t="s">
        <v>19</v>
      </c>
      <c r="C12" s="176"/>
      <c r="D12" s="176"/>
      <c r="E12" s="176"/>
      <c r="F12" s="40">
        <f t="shared" ref="F12:V12" si="0">F14-1</f>
        <v>42474</v>
      </c>
      <c r="G12" s="40">
        <f t="shared" si="0"/>
        <v>42478</v>
      </c>
      <c r="H12" s="40">
        <f t="shared" si="0"/>
        <v>42479</v>
      </c>
      <c r="I12" s="40">
        <f t="shared" si="0"/>
        <v>42488</v>
      </c>
      <c r="J12" s="40">
        <f t="shared" si="0"/>
        <v>42493</v>
      </c>
      <c r="K12" s="40">
        <f t="shared" si="0"/>
        <v>42709</v>
      </c>
      <c r="L12" s="40">
        <f t="shared" si="0"/>
        <v>42713</v>
      </c>
      <c r="M12" s="40">
        <f t="shared" si="0"/>
        <v>42714</v>
      </c>
      <c r="N12" s="40">
        <f t="shared" si="0"/>
        <v>42737</v>
      </c>
      <c r="O12" s="40">
        <f t="shared" si="0"/>
        <v>42738</v>
      </c>
      <c r="P12" s="40">
        <f t="shared" si="0"/>
        <v>42749</v>
      </c>
      <c r="Q12" s="40">
        <f t="shared" si="0"/>
        <v>42784</v>
      </c>
      <c r="R12" s="40">
        <f t="shared" si="0"/>
        <v>42790</v>
      </c>
      <c r="S12" s="40">
        <f t="shared" si="0"/>
        <v>42804</v>
      </c>
      <c r="T12" s="40">
        <f t="shared" si="0"/>
        <v>42808</v>
      </c>
      <c r="U12" s="40">
        <f t="shared" si="0"/>
        <v>42810</v>
      </c>
      <c r="V12" s="40">
        <f t="shared" si="0"/>
        <v>42821</v>
      </c>
      <c r="W12" s="40"/>
      <c r="X12" s="41"/>
      <c r="Y12" s="41"/>
      <c r="Z12" s="41"/>
      <c r="AA12" s="41"/>
    </row>
    <row r="13" spans="2:27" s="7" customFormat="1" ht="19.5" customHeight="1" x14ac:dyDescent="0.4">
      <c r="B13" s="177"/>
      <c r="C13" s="178"/>
      <c r="D13" s="178"/>
      <c r="E13" s="178"/>
      <c r="F13" s="42">
        <f>F12</f>
        <v>42474</v>
      </c>
      <c r="G13" s="42">
        <f t="shared" ref="G13:V13" si="1">G12</f>
        <v>42478</v>
      </c>
      <c r="H13" s="42">
        <f t="shared" si="1"/>
        <v>42479</v>
      </c>
      <c r="I13" s="42">
        <f t="shared" si="1"/>
        <v>42488</v>
      </c>
      <c r="J13" s="42">
        <f t="shared" si="1"/>
        <v>42493</v>
      </c>
      <c r="K13" s="42">
        <f t="shared" si="1"/>
        <v>42709</v>
      </c>
      <c r="L13" s="42">
        <f t="shared" si="1"/>
        <v>42713</v>
      </c>
      <c r="M13" s="42">
        <f t="shared" si="1"/>
        <v>42714</v>
      </c>
      <c r="N13" s="42">
        <f t="shared" si="1"/>
        <v>42737</v>
      </c>
      <c r="O13" s="42">
        <f t="shared" si="1"/>
        <v>42738</v>
      </c>
      <c r="P13" s="42">
        <f t="shared" si="1"/>
        <v>42749</v>
      </c>
      <c r="Q13" s="42">
        <f t="shared" si="1"/>
        <v>42784</v>
      </c>
      <c r="R13" s="42">
        <f t="shared" si="1"/>
        <v>42790</v>
      </c>
      <c r="S13" s="42">
        <f t="shared" si="1"/>
        <v>42804</v>
      </c>
      <c r="T13" s="42">
        <f t="shared" si="1"/>
        <v>42808</v>
      </c>
      <c r="U13" s="42">
        <f t="shared" si="1"/>
        <v>42810</v>
      </c>
      <c r="V13" s="42">
        <f t="shared" si="1"/>
        <v>42821</v>
      </c>
      <c r="W13" s="42"/>
      <c r="X13" s="43"/>
      <c r="Y13" s="43"/>
      <c r="Z13" s="43"/>
      <c r="AA13" s="43"/>
    </row>
    <row r="14" spans="2:27" s="7" customFormat="1" ht="19.5" customHeight="1" x14ac:dyDescent="0.4">
      <c r="B14" s="179" t="s">
        <v>20</v>
      </c>
      <c r="C14" s="180"/>
      <c r="D14" s="180"/>
      <c r="E14" s="180"/>
      <c r="F14" s="44">
        <v>42475</v>
      </c>
      <c r="G14" s="44">
        <v>42479</v>
      </c>
      <c r="H14" s="44">
        <v>42480</v>
      </c>
      <c r="I14" s="44">
        <v>42489</v>
      </c>
      <c r="J14" s="44">
        <v>42494</v>
      </c>
      <c r="K14" s="44">
        <v>42710</v>
      </c>
      <c r="L14" s="44">
        <v>42714</v>
      </c>
      <c r="M14" s="44">
        <v>42715</v>
      </c>
      <c r="N14" s="44">
        <v>42738</v>
      </c>
      <c r="O14" s="44">
        <v>42739</v>
      </c>
      <c r="P14" s="44">
        <v>42750</v>
      </c>
      <c r="Q14" s="44">
        <v>42785</v>
      </c>
      <c r="R14" s="44">
        <v>42791</v>
      </c>
      <c r="S14" s="44">
        <v>42805</v>
      </c>
      <c r="T14" s="44">
        <v>42809</v>
      </c>
      <c r="U14" s="44">
        <v>42811</v>
      </c>
      <c r="V14" s="44">
        <v>42822</v>
      </c>
      <c r="W14" s="44"/>
      <c r="X14" s="45"/>
      <c r="Y14" s="45"/>
      <c r="Z14" s="45"/>
      <c r="AA14" s="45"/>
    </row>
    <row r="15" spans="2:27" s="7" customFormat="1" ht="19.5" customHeight="1" x14ac:dyDescent="0.4">
      <c r="B15" s="179"/>
      <c r="C15" s="180"/>
      <c r="D15" s="180"/>
      <c r="E15" s="180"/>
      <c r="F15" s="46">
        <f>F14</f>
        <v>42475</v>
      </c>
      <c r="G15" s="46">
        <f t="shared" ref="G15:V15" si="2">G14</f>
        <v>42479</v>
      </c>
      <c r="H15" s="46">
        <f t="shared" si="2"/>
        <v>42480</v>
      </c>
      <c r="I15" s="46">
        <f t="shared" si="2"/>
        <v>42489</v>
      </c>
      <c r="J15" s="46">
        <f t="shared" si="2"/>
        <v>42494</v>
      </c>
      <c r="K15" s="46">
        <f t="shared" si="2"/>
        <v>42710</v>
      </c>
      <c r="L15" s="46">
        <f t="shared" si="2"/>
        <v>42714</v>
      </c>
      <c r="M15" s="46">
        <f t="shared" si="2"/>
        <v>42715</v>
      </c>
      <c r="N15" s="46">
        <f t="shared" si="2"/>
        <v>42738</v>
      </c>
      <c r="O15" s="46">
        <f t="shared" si="2"/>
        <v>42739</v>
      </c>
      <c r="P15" s="46">
        <f t="shared" si="2"/>
        <v>42750</v>
      </c>
      <c r="Q15" s="46">
        <f t="shared" si="2"/>
        <v>42785</v>
      </c>
      <c r="R15" s="46">
        <f t="shared" si="2"/>
        <v>42791</v>
      </c>
      <c r="S15" s="46">
        <f t="shared" si="2"/>
        <v>42805</v>
      </c>
      <c r="T15" s="46">
        <f t="shared" si="2"/>
        <v>42809</v>
      </c>
      <c r="U15" s="46">
        <f t="shared" si="2"/>
        <v>42811</v>
      </c>
      <c r="V15" s="46">
        <f t="shared" si="2"/>
        <v>42822</v>
      </c>
      <c r="W15" s="46"/>
      <c r="X15" s="45"/>
      <c r="Y15" s="45"/>
      <c r="Z15" s="45"/>
      <c r="AA15" s="45"/>
    </row>
    <row r="16" spans="2:27" s="7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7" t="s">
        <v>11</v>
      </c>
      <c r="M16" s="47" t="s">
        <v>11</v>
      </c>
      <c r="N16" s="47" t="s">
        <v>11</v>
      </c>
      <c r="O16" s="47" t="s">
        <v>11</v>
      </c>
      <c r="P16" s="47" t="s">
        <v>11</v>
      </c>
      <c r="Q16" s="47" t="s">
        <v>11</v>
      </c>
      <c r="R16" s="47" t="s">
        <v>11</v>
      </c>
      <c r="S16" s="47" t="s">
        <v>11</v>
      </c>
      <c r="T16" s="47" t="s">
        <v>11</v>
      </c>
      <c r="U16" s="47" t="s">
        <v>11</v>
      </c>
      <c r="V16" s="47" t="s">
        <v>11</v>
      </c>
      <c r="W16" s="47"/>
      <c r="X16" s="45"/>
      <c r="Y16" s="45"/>
      <c r="Z16" s="45"/>
      <c r="AA16" s="45"/>
    </row>
    <row r="17" spans="1:27" s="7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 t="s">
        <v>10</v>
      </c>
      <c r="N17" s="48" t="s">
        <v>10</v>
      </c>
      <c r="O17" s="48" t="s">
        <v>10</v>
      </c>
      <c r="P17" s="48" t="s">
        <v>10</v>
      </c>
      <c r="Q17" s="48" t="s">
        <v>10</v>
      </c>
      <c r="R17" s="48" t="s">
        <v>10</v>
      </c>
      <c r="S17" s="48" t="s">
        <v>10</v>
      </c>
      <c r="T17" s="48" t="s">
        <v>10</v>
      </c>
      <c r="U17" s="48" t="s">
        <v>10</v>
      </c>
      <c r="V17" s="48" t="s">
        <v>10</v>
      </c>
      <c r="W17" s="48"/>
      <c r="X17" s="48"/>
      <c r="Y17" s="48"/>
      <c r="Z17" s="48"/>
      <c r="AA17" s="48"/>
    </row>
    <row r="18" spans="1:27" s="7" customFormat="1" ht="39" customHeight="1" x14ac:dyDescent="0.4">
      <c r="B18" s="168" t="s">
        <v>35</v>
      </c>
      <c r="C18" s="169"/>
      <c r="D18" s="170" t="s">
        <v>22</v>
      </c>
      <c r="E18" s="171"/>
      <c r="F18" s="50">
        <v>12</v>
      </c>
      <c r="G18" s="50">
        <v>13</v>
      </c>
      <c r="H18" s="50">
        <v>13</v>
      </c>
      <c r="I18" s="50">
        <v>13</v>
      </c>
      <c r="J18" s="50">
        <v>12</v>
      </c>
      <c r="K18" s="50">
        <v>13</v>
      </c>
      <c r="L18" s="50">
        <v>13</v>
      </c>
      <c r="M18" s="50">
        <v>12</v>
      </c>
      <c r="N18" s="50">
        <v>12</v>
      </c>
      <c r="O18" s="50">
        <v>12</v>
      </c>
      <c r="P18" s="50">
        <v>13</v>
      </c>
      <c r="Q18" s="50">
        <v>14</v>
      </c>
      <c r="R18" s="50">
        <v>13</v>
      </c>
      <c r="S18" s="50">
        <v>13</v>
      </c>
      <c r="T18" s="50">
        <v>13</v>
      </c>
      <c r="U18" s="50">
        <v>13</v>
      </c>
      <c r="V18" s="50">
        <v>13</v>
      </c>
      <c r="W18" s="51"/>
      <c r="X18" s="51"/>
      <c r="Y18" s="51"/>
      <c r="Z18" s="51"/>
      <c r="AA18" s="51"/>
    </row>
    <row r="19" spans="1:27" s="7" customFormat="1" ht="39" customHeight="1" x14ac:dyDescent="0.4">
      <c r="B19" s="168"/>
      <c r="C19" s="163"/>
      <c r="D19" s="170" t="s">
        <v>21</v>
      </c>
      <c r="E19" s="171"/>
      <c r="F19" s="53">
        <v>920</v>
      </c>
      <c r="G19" s="53">
        <v>2080</v>
      </c>
      <c r="H19" s="53">
        <v>460</v>
      </c>
      <c r="I19" s="53">
        <v>2880</v>
      </c>
      <c r="J19" s="53">
        <v>2210</v>
      </c>
      <c r="K19" s="53">
        <v>930</v>
      </c>
      <c r="L19" s="53">
        <v>1160</v>
      </c>
      <c r="M19" s="53">
        <v>960</v>
      </c>
      <c r="N19" s="53">
        <v>980</v>
      </c>
      <c r="O19" s="53">
        <v>220</v>
      </c>
      <c r="P19" s="53">
        <v>450</v>
      </c>
      <c r="Q19" s="53">
        <v>1040</v>
      </c>
      <c r="R19" s="53">
        <v>360</v>
      </c>
      <c r="S19" s="53">
        <v>1330</v>
      </c>
      <c r="T19" s="53">
        <v>590</v>
      </c>
      <c r="U19" s="53">
        <v>670</v>
      </c>
      <c r="V19" s="53">
        <v>1660</v>
      </c>
      <c r="W19" s="53"/>
      <c r="X19" s="53"/>
      <c r="Y19" s="53"/>
      <c r="Z19" s="53"/>
      <c r="AA19" s="53"/>
    </row>
    <row r="20" spans="1:27" s="7" customFormat="1" ht="39" customHeight="1" x14ac:dyDescent="0.4">
      <c r="B20" s="169"/>
      <c r="C20" s="169"/>
      <c r="D20" s="170" t="s">
        <v>39</v>
      </c>
      <c r="E20" s="171"/>
      <c r="F20" s="54">
        <v>1794</v>
      </c>
      <c r="G20" s="54">
        <v>3340</v>
      </c>
      <c r="H20" s="54">
        <v>686</v>
      </c>
      <c r="I20" s="54">
        <v>4104</v>
      </c>
      <c r="J20" s="54">
        <v>3580</v>
      </c>
      <c r="K20" s="54">
        <v>1560</v>
      </c>
      <c r="L20" s="54">
        <v>1644</v>
      </c>
      <c r="M20" s="54">
        <v>1994</v>
      </c>
      <c r="N20" s="54">
        <v>1586</v>
      </c>
      <c r="O20" s="54">
        <v>750</v>
      </c>
      <c r="P20" s="54">
        <v>894</v>
      </c>
      <c r="Q20" s="54">
        <v>2554</v>
      </c>
      <c r="R20" s="54">
        <v>1000</v>
      </c>
      <c r="S20" s="54">
        <v>1586</v>
      </c>
      <c r="T20" s="54">
        <v>750</v>
      </c>
      <c r="U20" s="54">
        <v>894</v>
      </c>
      <c r="V20" s="54">
        <v>2554</v>
      </c>
      <c r="W20" s="54"/>
      <c r="X20" s="54"/>
      <c r="Y20" s="54"/>
      <c r="Z20" s="54"/>
      <c r="AA20" s="54"/>
    </row>
    <row r="21" spans="1:27" s="7" customFormat="1" ht="39" customHeight="1" x14ac:dyDescent="0.4">
      <c r="B21" s="157" t="s">
        <v>38</v>
      </c>
      <c r="C21" s="158"/>
      <c r="D21" s="163" t="s">
        <v>8</v>
      </c>
      <c r="E21" s="164"/>
      <c r="F21" s="53">
        <v>16400</v>
      </c>
      <c r="G21" s="53">
        <v>16400</v>
      </c>
      <c r="H21" s="53">
        <v>16400</v>
      </c>
      <c r="I21" s="53">
        <v>15400</v>
      </c>
      <c r="J21" s="53">
        <v>15300</v>
      </c>
      <c r="K21" s="53">
        <v>16800</v>
      </c>
      <c r="L21" s="53">
        <v>16300</v>
      </c>
      <c r="M21" s="53">
        <v>15800</v>
      </c>
      <c r="N21" s="53">
        <v>15100</v>
      </c>
      <c r="O21" s="53">
        <v>15800</v>
      </c>
      <c r="P21" s="53">
        <v>17200</v>
      </c>
      <c r="Q21" s="53">
        <v>15300</v>
      </c>
      <c r="R21" s="53">
        <v>17600</v>
      </c>
      <c r="S21" s="53">
        <v>16000</v>
      </c>
      <c r="T21" s="53">
        <v>17300</v>
      </c>
      <c r="U21" s="53">
        <v>16900</v>
      </c>
      <c r="V21" s="53">
        <v>17100</v>
      </c>
      <c r="W21" s="53"/>
      <c r="X21" s="53"/>
      <c r="Y21" s="53"/>
      <c r="Z21" s="53"/>
      <c r="AA21" s="53"/>
    </row>
    <row r="22" spans="1:27" s="7" customFormat="1" ht="39" customHeight="1" x14ac:dyDescent="0.4">
      <c r="B22" s="159"/>
      <c r="C22" s="160"/>
      <c r="D22" s="163" t="s">
        <v>7</v>
      </c>
      <c r="E22" s="164"/>
      <c r="F22" s="53">
        <v>17320</v>
      </c>
      <c r="G22" s="53">
        <v>18480</v>
      </c>
      <c r="H22" s="53">
        <v>16860</v>
      </c>
      <c r="I22" s="53">
        <v>18280</v>
      </c>
      <c r="J22" s="53">
        <v>17510</v>
      </c>
      <c r="K22" s="53">
        <v>17730</v>
      </c>
      <c r="L22" s="53">
        <v>17460</v>
      </c>
      <c r="M22" s="53">
        <v>16760</v>
      </c>
      <c r="N22" s="53">
        <v>16080</v>
      </c>
      <c r="O22" s="53">
        <v>16020</v>
      </c>
      <c r="P22" s="53">
        <v>17650</v>
      </c>
      <c r="Q22" s="53">
        <v>16340</v>
      </c>
      <c r="R22" s="53">
        <v>17960</v>
      </c>
      <c r="S22" s="53">
        <v>17330</v>
      </c>
      <c r="T22" s="53">
        <v>17890</v>
      </c>
      <c r="U22" s="53">
        <v>17570</v>
      </c>
      <c r="V22" s="53">
        <v>18760</v>
      </c>
      <c r="W22" s="53"/>
      <c r="X22" s="53"/>
      <c r="Y22" s="53"/>
      <c r="Z22" s="53"/>
      <c r="AA22" s="53"/>
    </row>
    <row r="23" spans="1:27" s="7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23</v>
      </c>
      <c r="G23" s="53" t="s">
        <v>23</v>
      </c>
      <c r="H23" s="53" t="s">
        <v>23</v>
      </c>
      <c r="I23" s="53" t="s">
        <v>23</v>
      </c>
      <c r="J23" s="53" t="s">
        <v>23</v>
      </c>
      <c r="K23" s="53" t="s">
        <v>24</v>
      </c>
      <c r="L23" s="53" t="s">
        <v>23</v>
      </c>
      <c r="M23" s="53" t="s">
        <v>23</v>
      </c>
      <c r="N23" s="53" t="s">
        <v>24</v>
      </c>
      <c r="O23" s="53" t="s">
        <v>23</v>
      </c>
      <c r="P23" s="53" t="s">
        <v>23</v>
      </c>
      <c r="Q23" s="53" t="s">
        <v>25</v>
      </c>
      <c r="R23" s="53" t="s">
        <v>24</v>
      </c>
      <c r="S23" s="53" t="s">
        <v>25</v>
      </c>
      <c r="T23" s="53" t="s">
        <v>24</v>
      </c>
      <c r="U23" s="53" t="s">
        <v>23</v>
      </c>
      <c r="V23" s="53" t="s">
        <v>24</v>
      </c>
      <c r="W23" s="53"/>
      <c r="X23" s="53"/>
      <c r="Y23" s="53"/>
      <c r="Z23" s="53"/>
      <c r="AA23" s="53"/>
    </row>
    <row r="24" spans="1:27" s="7" customFormat="1" ht="39" customHeight="1" x14ac:dyDescent="0.4">
      <c r="B24" s="159"/>
      <c r="C24" s="160"/>
      <c r="D24" s="166"/>
      <c r="E24" s="49" t="s">
        <v>4</v>
      </c>
      <c r="F24" s="53">
        <v>9000</v>
      </c>
      <c r="G24" s="53">
        <v>9000</v>
      </c>
      <c r="H24" s="53">
        <v>9000</v>
      </c>
      <c r="I24" s="53">
        <v>8250</v>
      </c>
      <c r="J24" s="53">
        <v>8250</v>
      </c>
      <c r="K24" s="53">
        <v>9750</v>
      </c>
      <c r="L24" s="53">
        <v>9750</v>
      </c>
      <c r="M24" s="53">
        <v>9750</v>
      </c>
      <c r="N24" s="53">
        <v>8250</v>
      </c>
      <c r="O24" s="53">
        <v>8250</v>
      </c>
      <c r="P24" s="53">
        <v>9000</v>
      </c>
      <c r="Q24" s="53">
        <v>8250</v>
      </c>
      <c r="R24" s="53">
        <v>9000</v>
      </c>
      <c r="S24" s="53">
        <v>8250</v>
      </c>
      <c r="T24" s="53">
        <v>9000</v>
      </c>
      <c r="U24" s="53">
        <v>9000</v>
      </c>
      <c r="V24" s="53">
        <v>9000</v>
      </c>
      <c r="W24" s="53"/>
      <c r="X24" s="53"/>
      <c r="Y24" s="53"/>
      <c r="Z24" s="53"/>
      <c r="AA24" s="53"/>
    </row>
    <row r="25" spans="1:27" s="7" customFormat="1" ht="39" customHeight="1" x14ac:dyDescent="0.4">
      <c r="B25" s="159"/>
      <c r="C25" s="160"/>
      <c r="D25" s="166"/>
      <c r="E25" s="49" t="s">
        <v>3</v>
      </c>
      <c r="F25" s="53">
        <v>8320</v>
      </c>
      <c r="G25" s="53">
        <v>9480</v>
      </c>
      <c r="H25" s="53">
        <v>7860</v>
      </c>
      <c r="I25" s="53">
        <v>10030</v>
      </c>
      <c r="J25" s="53">
        <v>9260</v>
      </c>
      <c r="K25" s="53">
        <v>7980</v>
      </c>
      <c r="L25" s="53">
        <v>7710</v>
      </c>
      <c r="M25" s="53">
        <v>7010</v>
      </c>
      <c r="N25" s="53">
        <v>7830</v>
      </c>
      <c r="O25" s="53">
        <v>7770</v>
      </c>
      <c r="P25" s="53">
        <v>8650</v>
      </c>
      <c r="Q25" s="53">
        <v>8090</v>
      </c>
      <c r="R25" s="53">
        <v>8960</v>
      </c>
      <c r="S25" s="53">
        <v>9080</v>
      </c>
      <c r="T25" s="53">
        <v>8890</v>
      </c>
      <c r="U25" s="53">
        <v>8570</v>
      </c>
      <c r="V25" s="53">
        <v>9760</v>
      </c>
      <c r="W25" s="53"/>
      <c r="X25" s="53"/>
      <c r="Y25" s="53"/>
      <c r="Z25" s="53"/>
      <c r="AA25" s="53"/>
    </row>
    <row r="26" spans="1:27" s="7" customFormat="1" ht="39" customHeight="1" x14ac:dyDescent="0.4">
      <c r="B26" s="161"/>
      <c r="C26" s="162"/>
      <c r="D26" s="167"/>
      <c r="E26" s="52" t="s">
        <v>2</v>
      </c>
      <c r="F26" s="53" t="s">
        <v>24</v>
      </c>
      <c r="G26" s="53" t="s">
        <v>26</v>
      </c>
      <c r="H26" s="53" t="s">
        <v>26</v>
      </c>
      <c r="I26" s="53" t="s">
        <v>23</v>
      </c>
      <c r="J26" s="53" t="s">
        <v>24</v>
      </c>
      <c r="K26" s="53" t="s">
        <v>24</v>
      </c>
      <c r="L26" s="53" t="s">
        <v>24</v>
      </c>
      <c r="M26" s="53" t="s">
        <v>23</v>
      </c>
      <c r="N26" s="53" t="s">
        <v>24</v>
      </c>
      <c r="O26" s="53" t="s">
        <v>26</v>
      </c>
      <c r="P26" s="53" t="s">
        <v>24</v>
      </c>
      <c r="Q26" s="53" t="s">
        <v>26</v>
      </c>
      <c r="R26" s="53" t="s">
        <v>24</v>
      </c>
      <c r="S26" s="53" t="s">
        <v>24</v>
      </c>
      <c r="T26" s="53" t="s">
        <v>24</v>
      </c>
      <c r="U26" s="53" t="s">
        <v>23</v>
      </c>
      <c r="V26" s="53" t="s">
        <v>25</v>
      </c>
      <c r="W26" s="53"/>
      <c r="X26" s="53"/>
      <c r="Y26" s="53"/>
      <c r="Z26" s="53"/>
      <c r="AA26" s="53"/>
    </row>
    <row r="27" spans="1:27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25" customHeight="1" x14ac:dyDescent="0.4">
      <c r="A30" s="3"/>
      <c r="B30" s="3"/>
      <c r="C30" s="3"/>
      <c r="D30" s="3"/>
      <c r="E30" s="3"/>
    </row>
    <row r="31" spans="1:27" ht="14.25" customHeight="1" x14ac:dyDescent="0.4">
      <c r="A31" s="3"/>
      <c r="B31" s="3"/>
      <c r="C31" s="3"/>
      <c r="D31" s="3"/>
      <c r="E31" s="3"/>
    </row>
    <row r="32" spans="1:27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21:C26"/>
    <mergeCell ref="D21:E21"/>
    <mergeCell ref="D22:E22"/>
    <mergeCell ref="D23:D26"/>
    <mergeCell ref="B10:E10"/>
    <mergeCell ref="B11:E11"/>
    <mergeCell ref="B12:E13"/>
    <mergeCell ref="B14:E17"/>
    <mergeCell ref="B18:C20"/>
    <mergeCell ref="D18:E18"/>
    <mergeCell ref="D19:E19"/>
    <mergeCell ref="D20:E20"/>
  </mergeCells>
  <phoneticPr fontId="10"/>
  <pageMargins left="0.7" right="0.7" top="0.75" bottom="0.75" header="0.3" footer="0.3"/>
  <pageSetup paperSize="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2024年度</vt:lpstr>
      <vt:lpstr>2023年度</vt:lpstr>
      <vt:lpstr>2022年度</vt:lpstr>
      <vt:lpstr>2021年度</vt:lpstr>
      <vt:lpstr>2020年度</vt:lpstr>
      <vt:lpstr>2019年度</vt:lpstr>
      <vt:lpstr>2018年度</vt:lpstr>
      <vt:lpstr>2017年度</vt:lpstr>
      <vt:lpstr>2016年度</vt:lpstr>
      <vt:lpstr>2015年度</vt:lpstr>
      <vt:lpstr>'2015年度'!Print_Area</vt:lpstr>
      <vt:lpstr>'2016年度'!Print_Area</vt:lpstr>
      <vt:lpstr>'2017年度'!Print_Area</vt:lpstr>
      <vt:lpstr>'2018年度'!Print_Area</vt:lpstr>
      <vt:lpstr>'2019年度'!Print_Area</vt:lpstr>
      <vt:lpstr>'2020年度'!Print_Area</vt:lpstr>
      <vt:lpstr>'2021年度'!Print_Area</vt:lpstr>
      <vt:lpstr>'2022年度'!Print_Area</vt:lpstr>
      <vt:lpstr>'2023年度'!Print_Area</vt:lpstr>
      <vt:lpstr>'2024年度'!Print_Area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護</dc:creator>
  <cp:lastModifiedBy>榎並　翔太</cp:lastModifiedBy>
  <cp:lastPrinted>2023-04-04T08:58:40Z</cp:lastPrinted>
  <dcterms:created xsi:type="dcterms:W3CDTF">2017-08-10T05:13:11Z</dcterms:created>
  <dcterms:modified xsi:type="dcterms:W3CDTF">2025-04-22T04:47:04Z</dcterms:modified>
</cp:coreProperties>
</file>