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10.1.17.225\中給\222_再生可能ｴﾈﾙｷﾞｰ関係\01 再エネ抑制関係\97_本土再エネ抑制・広域周波数調整スキーム検討\22_ＨＰ公表検討\出力制御実績\過去実績（2019年度以降）excelで公開\"/>
    </mc:Choice>
  </mc:AlternateContent>
  <xr:revisionPtr revIDLastSave="0" documentId="13_ncr:1_{E10FD779-20E5-4FEC-B2D8-FB55689A37B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年度" sheetId="11" r:id="rId1"/>
    <sheet name="2024年度" sheetId="12" r:id="rId2"/>
    <sheet name="2023年度" sheetId="8" r:id="rId3"/>
    <sheet name="2022年度" sheetId="7" r:id="rId4"/>
    <sheet name="2021年度" sheetId="6" r:id="rId5"/>
    <sheet name="2020年度" sheetId="5" r:id="rId6"/>
    <sheet name="2019年度" sheetId="4" r:id="rId7"/>
    <sheet name="2018年度" sheetId="3" r:id="rId8"/>
    <sheet name="2017年度" sheetId="1" r:id="rId9"/>
  </sheets>
  <definedNames>
    <definedName name="_xlnm.Print_Area" localSheetId="8">'2017年度'!$A$1:$AA$29</definedName>
    <definedName name="_xlnm.Print_Area" localSheetId="7">'2018年度'!$A$1:$AA$28</definedName>
    <definedName name="_xlnm.Print_Area" localSheetId="6">'2019年度'!$A$1:$AA$29</definedName>
    <definedName name="_xlnm.Print_Area" localSheetId="5">'2020年度'!$A$1:$AA$29</definedName>
    <definedName name="_xlnm.Print_Area" localSheetId="4">'2021年度'!$A$1:$AA$28</definedName>
    <definedName name="_xlnm.Print_Area" localSheetId="3">'2022年度'!$A$1:$AA$28</definedName>
    <definedName name="_xlnm.Print_Area" localSheetId="2">'2023年度'!$A$1:$AA$28</definedName>
    <definedName name="_xlnm.Print_Area" localSheetId="1">'2024年度'!$A$1:$AA$28</definedName>
    <definedName name="_xlnm.Print_Area" localSheetId="0">'2025年度'!$A$1:$AA$28</definedName>
    <definedName name="_xlnm.Print_Titles" localSheetId="8">'2017年度'!$A:$E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" i="12" l="1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AA11" i="8" l="1"/>
  <c r="Z11" i="8"/>
  <c r="Y11" i="8"/>
  <c r="X11" i="8"/>
  <c r="W11" i="8"/>
  <c r="V11" i="8"/>
  <c r="U11" i="8"/>
  <c r="T11" i="8"/>
  <c r="S11" i="8"/>
  <c r="R11" i="8"/>
  <c r="AA11" i="7"/>
  <c r="Z11" i="7"/>
  <c r="Y11" i="7"/>
  <c r="X11" i="7"/>
  <c r="W11" i="7"/>
  <c r="V11" i="7"/>
  <c r="U11" i="7"/>
  <c r="T11" i="7"/>
  <c r="S11" i="7"/>
  <c r="R11" i="7"/>
  <c r="Q11" i="7"/>
  <c r="P11" i="7"/>
  <c r="J11" i="7"/>
  <c r="K11" i="7" s="1"/>
  <c r="L11" i="7" s="1"/>
  <c r="M11" i="7" s="1"/>
  <c r="N11" i="7" s="1"/>
  <c r="O11" i="7" s="1"/>
  <c r="F11" i="7"/>
  <c r="G11" i="7" s="1"/>
  <c r="H11" i="7" s="1"/>
  <c r="E15" i="6"/>
  <c r="E13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F11" i="6"/>
  <c r="G11" i="6" s="1"/>
  <c r="H11" i="6" s="1"/>
  <c r="I11" i="6" s="1"/>
  <c r="J11" i="6" s="1"/>
  <c r="O22" i="5"/>
  <c r="O19" i="5"/>
  <c r="N22" i="5"/>
  <c r="N19" i="5"/>
  <c r="M22" i="5"/>
  <c r="L22" i="5"/>
  <c r="L19" i="5" s="1"/>
  <c r="K22" i="5"/>
  <c r="K19" i="5" s="1"/>
  <c r="J22" i="5"/>
  <c r="J19" i="5" s="1"/>
  <c r="I22" i="5"/>
  <c r="I19" i="5" s="1"/>
  <c r="H22" i="5"/>
  <c r="H19" i="5" s="1"/>
  <c r="M19" i="5"/>
  <c r="O15" i="5"/>
  <c r="N15" i="5"/>
  <c r="M15" i="5"/>
  <c r="L15" i="5"/>
  <c r="K15" i="5"/>
  <c r="J15" i="5"/>
  <c r="I15" i="5"/>
  <c r="H15" i="5"/>
  <c r="O12" i="5"/>
  <c r="O13" i="5"/>
  <c r="N12" i="5"/>
  <c r="N13" i="5" s="1"/>
  <c r="M12" i="5"/>
  <c r="M13" i="5" s="1"/>
  <c r="L12" i="5"/>
  <c r="L13" i="5"/>
  <c r="K12" i="5"/>
  <c r="K13" i="5"/>
  <c r="J12" i="5"/>
  <c r="J13" i="5" s="1"/>
  <c r="I12" i="5"/>
  <c r="I13" i="5" s="1"/>
  <c r="H12" i="5"/>
  <c r="H13" i="5"/>
  <c r="G22" i="5"/>
  <c r="G19" i="5"/>
  <c r="F22" i="5"/>
  <c r="F19" i="5" s="1"/>
  <c r="E22" i="5"/>
  <c r="E19" i="5" s="1"/>
  <c r="G15" i="5"/>
  <c r="F15" i="5"/>
  <c r="E15" i="5"/>
  <c r="G12" i="5"/>
  <c r="G13" i="5" s="1"/>
  <c r="F12" i="5"/>
  <c r="F13" i="5" s="1"/>
  <c r="E12" i="5"/>
  <c r="E13" i="5" s="1"/>
  <c r="G22" i="4"/>
  <c r="G19" i="4" s="1"/>
  <c r="F22" i="4"/>
  <c r="F19" i="4" s="1"/>
  <c r="E22" i="4"/>
  <c r="E19" i="4" s="1"/>
  <c r="G15" i="4"/>
  <c r="F15" i="4"/>
  <c r="E15" i="4"/>
  <c r="G12" i="4"/>
  <c r="G13" i="4"/>
  <c r="F12" i="4"/>
  <c r="F13" i="4" s="1"/>
  <c r="E12" i="4"/>
  <c r="E13" i="4"/>
  <c r="G15" i="3"/>
  <c r="F15" i="3"/>
  <c r="E15" i="3"/>
  <c r="G12" i="3"/>
  <c r="G13" i="3" s="1"/>
  <c r="F12" i="3"/>
  <c r="F13" i="3" s="1"/>
  <c r="E12" i="3"/>
  <c r="E13" i="3"/>
  <c r="H15" i="1"/>
  <c r="H12" i="1"/>
  <c r="H13" i="1"/>
  <c r="I15" i="1"/>
  <c r="I12" i="1"/>
  <c r="I13" i="1" s="1"/>
  <c r="G15" i="1"/>
  <c r="F15" i="1"/>
  <c r="G12" i="1"/>
  <c r="G13" i="1" s="1"/>
  <c r="F12" i="1"/>
  <c r="F13" i="1" s="1"/>
</calcChain>
</file>

<file path=xl/sharedStrings.xml><?xml version="1.0" encoding="utf-8"?>
<sst xmlns="http://schemas.openxmlformats.org/spreadsheetml/2006/main" count="348" uniqueCount="52">
  <si>
    <t>エリア需要予想</t>
    <rPh sb="3" eb="5">
      <t>ジュヨウ</t>
    </rPh>
    <rPh sb="5" eb="7">
      <t>ヨソウ</t>
    </rPh>
    <phoneticPr fontId="20"/>
  </si>
  <si>
    <t>発電出力合計</t>
    <rPh sb="0" eb="2">
      <t>ハツデン</t>
    </rPh>
    <rPh sb="2" eb="4">
      <t>シュツリョク</t>
    </rPh>
    <rPh sb="4" eb="6">
      <t>ゴウケイ</t>
    </rPh>
    <phoneticPr fontId="20"/>
  </si>
  <si>
    <t>内　　訳</t>
    <rPh sb="0" eb="1">
      <t>ウチ</t>
    </rPh>
    <rPh sb="3" eb="4">
      <t>ヤク</t>
    </rPh>
    <phoneticPr fontId="20"/>
  </si>
  <si>
    <t>自然変動電源</t>
    <rPh sb="0" eb="2">
      <t>シゼン</t>
    </rPh>
    <rPh sb="2" eb="4">
      <t>ヘンドウ</t>
    </rPh>
    <rPh sb="4" eb="6">
      <t>デンゲン</t>
    </rPh>
    <phoneticPr fontId="20"/>
  </si>
  <si>
    <t>その他</t>
    <rPh sb="2" eb="3">
      <t>タ</t>
    </rPh>
    <phoneticPr fontId="20"/>
  </si>
  <si>
    <t>水　　力</t>
    <rPh sb="0" eb="1">
      <t>ミズ</t>
    </rPh>
    <rPh sb="3" eb="4">
      <t>チカラ</t>
    </rPh>
    <phoneticPr fontId="20"/>
  </si>
  <si>
    <t>出力制御指示
を行った出力
の　　合　　計
〔kW〕</t>
    <rPh sb="0" eb="2">
      <t>シュツリョク</t>
    </rPh>
    <rPh sb="2" eb="4">
      <t>セイギョ</t>
    </rPh>
    <rPh sb="4" eb="6">
      <t>シジ</t>
    </rPh>
    <rPh sb="8" eb="9">
      <t>オコナ</t>
    </rPh>
    <rPh sb="11" eb="13">
      <t>シュツリョク</t>
    </rPh>
    <rPh sb="17" eb="18">
      <t>ゴウ</t>
    </rPh>
    <rPh sb="20" eb="21">
      <t>ケイ</t>
    </rPh>
    <phoneticPr fontId="20"/>
  </si>
  <si>
    <t>最大余剰電力
発生時刻</t>
    <phoneticPr fontId="20"/>
  </si>
  <si>
    <t>火　　力
内燃力機
最低出力</t>
    <rPh sb="0" eb="1">
      <t>ヒ</t>
    </rPh>
    <rPh sb="3" eb="4">
      <t>チカラ</t>
    </rPh>
    <rPh sb="8" eb="9">
      <t>キ</t>
    </rPh>
    <rPh sb="10" eb="12">
      <t>サイテイ</t>
    </rPh>
    <phoneticPr fontId="20"/>
  </si>
  <si>
    <t>対象エリア：九州エリア</t>
    <rPh sb="0" eb="2">
      <t>タイショウ</t>
    </rPh>
    <rPh sb="6" eb="8">
      <t>キュウシュウ</t>
    </rPh>
    <phoneticPr fontId="20"/>
  </si>
  <si>
    <t>　</t>
    <phoneticPr fontId="20"/>
  </si>
  <si>
    <t>番　　　　　号</t>
    <rPh sb="0" eb="1">
      <t>バン</t>
    </rPh>
    <rPh sb="6" eb="7">
      <t>ゴウ</t>
    </rPh>
    <phoneticPr fontId="20"/>
  </si>
  <si>
    <t>徳之島</t>
    <rPh sb="0" eb="3">
      <t>トクノシマ</t>
    </rPh>
    <phoneticPr fontId="20"/>
  </si>
  <si>
    <t>9時～</t>
    <rPh sb="1" eb="2">
      <t>ジ</t>
    </rPh>
    <phoneticPr fontId="20"/>
  </si>
  <si>
    <t>16時</t>
    <rPh sb="2" eb="3">
      <t>ジ</t>
    </rPh>
    <phoneticPr fontId="20"/>
  </si>
  <si>
    <t>－</t>
    <phoneticPr fontId="20"/>
  </si>
  <si>
    <t>指　示　日</t>
    <rPh sb="0" eb="1">
      <t>ユビ</t>
    </rPh>
    <rPh sb="2" eb="3">
      <t>シメ</t>
    </rPh>
    <rPh sb="4" eb="5">
      <t>ニチ</t>
    </rPh>
    <phoneticPr fontId="20"/>
  </si>
  <si>
    <t>再エネ出力制御期間</t>
    <rPh sb="0" eb="1">
      <t>サイ</t>
    </rPh>
    <rPh sb="3" eb="5">
      <t>シュツリョク</t>
    </rPh>
    <rPh sb="5" eb="7">
      <t>セイギョ</t>
    </rPh>
    <rPh sb="7" eb="9">
      <t>キカン</t>
    </rPh>
    <phoneticPr fontId="20"/>
  </si>
  <si>
    <t>再エネ出力制御
必要量</t>
    <rPh sb="0" eb="1">
      <t>サイ</t>
    </rPh>
    <rPh sb="3" eb="5">
      <t>シュツリョク</t>
    </rPh>
    <rPh sb="5" eb="7">
      <t>セイギョ</t>
    </rPh>
    <rPh sb="8" eb="10">
      <t>ヒツヨウ</t>
    </rPh>
    <rPh sb="10" eb="11">
      <t>リョウ</t>
    </rPh>
    <phoneticPr fontId="20"/>
  </si>
  <si>
    <t>2017年度実績</t>
    <rPh sb="4" eb="6">
      <t>ネンド</t>
    </rPh>
    <rPh sb="6" eb="8">
      <t>ジッセキ</t>
    </rPh>
    <phoneticPr fontId="20"/>
  </si>
  <si>
    <t>『再生可能エネルギーの固定価格買取制度』に基づく出力制御指示に関する報告</t>
  </si>
  <si>
    <t>　</t>
  </si>
  <si>
    <t>　当社は、電力の安定供給確保の観点から、火力機抑制などの回避措置を行ったとしても、電気の供給量（発電出力合計）が、その需要量（エリア需要予想）を上回ることが見込まれたことから、</t>
    <phoneticPr fontId="29"/>
  </si>
  <si>
    <t>出力制御必要量を満たす自然変動電源事業者さまに対して、以下の内容で出力制御指示を行いました。</t>
    <phoneticPr fontId="29"/>
  </si>
  <si>
    <t>2018年度実績</t>
    <rPh sb="4" eb="6">
      <t>ネンド</t>
    </rPh>
    <rPh sb="6" eb="8">
      <t>ジッセキ</t>
    </rPh>
    <phoneticPr fontId="20"/>
  </si>
  <si>
    <t>[kW]</t>
  </si>
  <si>
    <t>出力制御指示
を行った出力
の合計
〔kW〕</t>
    <rPh sb="0" eb="2">
      <t>シュツリョク</t>
    </rPh>
    <rPh sb="2" eb="4">
      <t>セイギョ</t>
    </rPh>
    <rPh sb="4" eb="6">
      <t>シジ</t>
    </rPh>
    <rPh sb="8" eb="9">
      <t>オコナ</t>
    </rPh>
    <rPh sb="11" eb="13">
      <t>シュツリョク</t>
    </rPh>
    <rPh sb="15" eb="16">
      <t>ゴウ</t>
    </rPh>
    <rPh sb="16" eb="17">
      <t>ケイ</t>
    </rPh>
    <phoneticPr fontId="20"/>
  </si>
  <si>
    <t>再エネ出力制御
設備量</t>
    <rPh sb="0" eb="1">
      <t>サイ</t>
    </rPh>
    <rPh sb="3" eb="5">
      <t>シュツリョク</t>
    </rPh>
    <phoneticPr fontId="20"/>
  </si>
  <si>
    <t>最大余剰電力
発生時点の
予想需給状況
〔kW〕</t>
    <rPh sb="0" eb="2">
      <t>サイダイ</t>
    </rPh>
    <rPh sb="2" eb="4">
      <t>ヨジョウ</t>
    </rPh>
    <rPh sb="4" eb="6">
      <t>デンリョク</t>
    </rPh>
    <rPh sb="7" eb="8">
      <t>ハツ</t>
    </rPh>
    <rPh sb="8" eb="9">
      <t>ショウ</t>
    </rPh>
    <rPh sb="9" eb="10">
      <t>ジ</t>
    </rPh>
    <rPh sb="10" eb="11">
      <t>テン</t>
    </rPh>
    <rPh sb="13" eb="15">
      <t>ヨソウ</t>
    </rPh>
    <rPh sb="15" eb="17">
      <t>ジュキュウ</t>
    </rPh>
    <rPh sb="17" eb="19">
      <t>ジョウキョウ</t>
    </rPh>
    <phoneticPr fontId="20"/>
  </si>
  <si>
    <t>再エネ
制御設備量</t>
    <rPh sb="0" eb="1">
      <t>サイ</t>
    </rPh>
    <phoneticPr fontId="20"/>
  </si>
  <si>
    <t>2019年度実績</t>
    <rPh sb="4" eb="6">
      <t>ネンド</t>
    </rPh>
    <rPh sb="6" eb="8">
      <t>ジッセキ</t>
    </rPh>
    <phoneticPr fontId="20"/>
  </si>
  <si>
    <t>2020年度実績</t>
    <rPh sb="4" eb="6">
      <t>ネンド</t>
    </rPh>
    <rPh sb="6" eb="8">
      <t>ジッセキ</t>
    </rPh>
    <phoneticPr fontId="20"/>
  </si>
  <si>
    <t>9時～</t>
    <rPh sb="1" eb="2">
      <t>ジ</t>
    </rPh>
    <phoneticPr fontId="3"/>
  </si>
  <si>
    <t>9時～</t>
    <rPh sb="1" eb="2">
      <t>ジ</t>
    </rPh>
    <phoneticPr fontId="1"/>
  </si>
  <si>
    <t>16時</t>
    <rPh sb="2" eb="3">
      <t>ジ</t>
    </rPh>
    <phoneticPr fontId="3"/>
  </si>
  <si>
    <t>16時</t>
    <rPh sb="2" eb="3">
      <t>ジ</t>
    </rPh>
    <phoneticPr fontId="1"/>
  </si>
  <si>
    <t>－</t>
  </si>
  <si>
    <t>2021年度実績</t>
    <rPh sb="4" eb="6">
      <t>ネンド</t>
    </rPh>
    <rPh sb="6" eb="8">
      <t>ジッセキ</t>
    </rPh>
    <phoneticPr fontId="20"/>
  </si>
  <si>
    <t>9時～</t>
    <rPh sb="1" eb="2">
      <t>ジ</t>
    </rPh>
    <phoneticPr fontId="18"/>
  </si>
  <si>
    <t>16時</t>
    <rPh sb="2" eb="3">
      <t>ジ</t>
    </rPh>
    <phoneticPr fontId="18"/>
  </si>
  <si>
    <t>（注）前日指示内容を見直した場合は、最終指示内容を記載</t>
    <phoneticPr fontId="29"/>
  </si>
  <si>
    <t>2022年度実績</t>
    <rPh sb="4" eb="6">
      <t>ネンド</t>
    </rPh>
    <rPh sb="6" eb="8">
      <t>ジッセキ</t>
    </rPh>
    <phoneticPr fontId="20"/>
  </si>
  <si>
    <t>11時～</t>
    <rPh sb="2" eb="3">
      <t>ジ</t>
    </rPh>
    <phoneticPr fontId="18"/>
  </si>
  <si>
    <t>10時～</t>
    <rPh sb="2" eb="3">
      <t>ジ</t>
    </rPh>
    <phoneticPr fontId="18"/>
  </si>
  <si>
    <t>－</t>
    <phoneticPr fontId="29"/>
  </si>
  <si>
    <t>　当社は、電力の安定供給確保の観点から、火力機抑制などの回避措置を行ったとしても、電気の供給量（発電出力合計）が、その需要量（エリア需要予想）を上回ることが見込まれたことから、</t>
    <phoneticPr fontId="29"/>
  </si>
  <si>
    <t>出力制御必要量を満たす自然変動電源事業者さまに対して、以下の内容で出力制御指示を行いました。</t>
    <phoneticPr fontId="29"/>
  </si>
  <si>
    <t>2023年度実績</t>
    <rPh sb="4" eb="6">
      <t>ネンド</t>
    </rPh>
    <rPh sb="6" eb="8">
      <t>ジッセキ</t>
    </rPh>
    <phoneticPr fontId="20"/>
  </si>
  <si>
    <t>9時～</t>
  </si>
  <si>
    <t>16時</t>
  </si>
  <si>
    <t>（注）前日指示内容を見直した場合は、最終指示内容を記載</t>
    <phoneticPr fontId="29"/>
  </si>
  <si>
    <t>2025年度実績</t>
    <rPh sb="4" eb="6">
      <t>ネンド</t>
    </rPh>
    <rPh sb="6" eb="8">
      <t>ジッセキ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</si>
</sst>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;&quot;▲ &quot;#,##0"/>
    <numFmt numFmtId="178" formatCode="h&quot;時&quot;"/>
    <numFmt numFmtId="179" formatCode="&quot;(&quot;aaa&quot;)&quot;"/>
    <numFmt numFmtId="180" formatCode="mm/dd&quot;(&quot;aaa&quot;)&quot;"/>
    <numFmt numFmtId="181" formatCode="mm/dd"/>
    <numFmt numFmtId="182" formatCode="&quot;〔&quot;m&quot;月&quot;d&quot;日現在〕&quot;"/>
    <numFmt numFmtId="183" formatCode="\a&quot;時&quot;"/>
    <numFmt numFmtId="184" formatCode="#&quot;時&quot;"/>
  </numFmts>
  <fonts count="33" x14ac:knownFonts="1"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ゴシック"/>
      <family val="3"/>
      <charset val="128"/>
    </font>
    <font>
      <sz val="11"/>
      <color indexed="6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ゴシック"/>
      <family val="3"/>
      <charset val="128"/>
    </font>
    <font>
      <sz val="11"/>
      <color indexed="20"/>
      <name val="ＭＳ ゴシック"/>
      <family val="3"/>
      <charset val="128"/>
    </font>
    <font>
      <b/>
      <sz val="11"/>
      <color indexed="52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5"/>
      <color indexed="54"/>
      <name val="ＭＳ ゴシック"/>
      <family val="3"/>
      <charset val="128"/>
    </font>
    <font>
      <b/>
      <sz val="13"/>
      <color indexed="54"/>
      <name val="ＭＳ ゴシック"/>
      <family val="3"/>
      <charset val="128"/>
    </font>
    <font>
      <b/>
      <sz val="11"/>
      <color indexed="54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1"/>
      <color indexed="63"/>
      <name val="ＭＳ ゴシック"/>
      <family val="3"/>
      <charset val="128"/>
    </font>
    <font>
      <i/>
      <sz val="11"/>
      <color indexed="23"/>
      <name val="ＭＳ ゴシック"/>
      <family val="3"/>
      <charset val="128"/>
    </font>
    <font>
      <sz val="11"/>
      <color indexed="62"/>
      <name val="ＭＳ ゴシック"/>
      <family val="3"/>
      <charset val="128"/>
    </font>
    <font>
      <sz val="10.5"/>
      <name val="ＭＳ Ｐゴシック"/>
      <family val="3"/>
      <charset val="128"/>
    </font>
    <font>
      <sz val="11"/>
      <color indexed="17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5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5" borderId="1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32" fillId="0" borderId="0">
      <alignment vertical="center"/>
    </xf>
    <xf numFmtId="0" fontId="18" fillId="0" borderId="0">
      <alignment vertical="center"/>
    </xf>
    <xf numFmtId="0" fontId="19" fillId="7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1" fillId="0" borderId="0" xfId="42" applyFont="1">
      <alignment vertical="center"/>
    </xf>
    <xf numFmtId="0" fontId="18" fillId="0" borderId="0" xfId="42">
      <alignment vertical="center"/>
    </xf>
    <xf numFmtId="0" fontId="22" fillId="0" borderId="0" xfId="42" applyFont="1">
      <alignment vertical="center"/>
    </xf>
    <xf numFmtId="0" fontId="21" fillId="0" borderId="0" xfId="42" applyFont="1" applyAlignment="1">
      <alignment horizontal="center" vertical="center"/>
    </xf>
    <xf numFmtId="0" fontId="23" fillId="0" borderId="0" xfId="42" applyFont="1">
      <alignment vertical="center"/>
    </xf>
    <xf numFmtId="0" fontId="22" fillId="0" borderId="0" xfId="42" applyFont="1" applyAlignment="1">
      <alignment vertical="top"/>
    </xf>
    <xf numFmtId="0" fontId="24" fillId="0" borderId="0" xfId="42" applyFont="1">
      <alignment vertical="center"/>
    </xf>
    <xf numFmtId="0" fontId="25" fillId="0" borderId="0" xfId="42" applyFont="1" applyAlignment="1">
      <alignment horizontal="right" vertical="center"/>
    </xf>
    <xf numFmtId="0" fontId="25" fillId="0" borderId="10" xfId="42" applyFont="1" applyBorder="1" applyAlignment="1">
      <alignment horizontal="center" vertical="center"/>
    </xf>
    <xf numFmtId="0" fontId="26" fillId="0" borderId="0" xfId="42" applyFont="1">
      <alignment vertical="center"/>
    </xf>
    <xf numFmtId="181" fontId="26" fillId="0" borderId="11" xfId="42" applyNumberFormat="1" applyFont="1" applyBorder="1" applyAlignment="1">
      <alignment horizontal="center" vertical="center" shrinkToFit="1"/>
    </xf>
    <xf numFmtId="180" fontId="26" fillId="0" borderId="11" xfId="42" applyNumberFormat="1" applyFont="1" applyBorder="1" applyAlignment="1">
      <alignment horizontal="center" vertical="center" shrinkToFit="1"/>
    </xf>
    <xf numFmtId="179" fontId="26" fillId="0" borderId="12" xfId="42" applyNumberFormat="1" applyFont="1" applyBorder="1" applyAlignment="1">
      <alignment horizontal="center" vertical="center" shrinkToFit="1"/>
    </xf>
    <xf numFmtId="180" fontId="26" fillId="0" borderId="12" xfId="42" applyNumberFormat="1" applyFont="1" applyBorder="1" applyAlignment="1">
      <alignment horizontal="center" vertical="center" shrinkToFit="1"/>
    </xf>
    <xf numFmtId="181" fontId="26" fillId="0" borderId="12" xfId="42" applyNumberFormat="1" applyFont="1" applyBorder="1" applyAlignment="1">
      <alignment horizontal="center" vertical="center" shrinkToFit="1"/>
    </xf>
    <xf numFmtId="0" fontId="26" fillId="0" borderId="12" xfId="42" applyFont="1" applyBorder="1" applyAlignment="1">
      <alignment horizontal="center" vertical="center" shrinkToFit="1"/>
    </xf>
    <xf numFmtId="178" fontId="26" fillId="0" borderId="10" xfId="42" applyNumberFormat="1" applyFont="1" applyBorder="1" applyAlignment="1">
      <alignment horizontal="center" vertical="center" shrinkToFit="1"/>
    </xf>
    <xf numFmtId="177" fontId="26" fillId="0" borderId="10" xfId="42" applyNumberFormat="1" applyFont="1" applyBorder="1" applyAlignment="1">
      <alignment horizontal="center" vertical="center" shrinkToFit="1"/>
    </xf>
    <xf numFmtId="176" fontId="26" fillId="0" borderId="10" xfId="42" applyNumberFormat="1" applyFont="1" applyBorder="1" applyAlignment="1">
      <alignment horizontal="center" vertical="center" shrinkToFit="1"/>
    </xf>
    <xf numFmtId="0" fontId="26" fillId="0" borderId="0" xfId="42" applyFont="1" applyAlignment="1">
      <alignment horizontal="center" vertical="center"/>
    </xf>
    <xf numFmtId="0" fontId="24" fillId="0" borderId="0" xfId="42" applyFont="1" applyAlignment="1">
      <alignment horizontal="center" vertical="center"/>
    </xf>
    <xf numFmtId="183" fontId="26" fillId="0" borderId="12" xfId="42" applyNumberFormat="1" applyFont="1" applyBorder="1" applyAlignment="1">
      <alignment horizontal="center" vertical="center" shrinkToFit="1"/>
    </xf>
    <xf numFmtId="184" fontId="26" fillId="0" borderId="10" xfId="42" applyNumberFormat="1" applyFont="1" applyBorder="1" applyAlignment="1">
      <alignment horizontal="center" vertical="center" shrinkToFit="1"/>
    </xf>
    <xf numFmtId="179" fontId="26" fillId="0" borderId="13" xfId="42" applyNumberFormat="1" applyFont="1" applyBorder="1" applyAlignment="1">
      <alignment horizontal="center" vertical="center" shrinkToFit="1"/>
    </xf>
    <xf numFmtId="180" fontId="26" fillId="0" borderId="13" xfId="42" applyNumberFormat="1" applyFont="1" applyBorder="1" applyAlignment="1">
      <alignment horizontal="center" vertical="center" shrinkToFit="1"/>
    </xf>
    <xf numFmtId="0" fontId="27" fillId="0" borderId="0" xfId="42" applyFont="1" applyAlignment="1">
      <alignment horizontal="left" vertical="center"/>
    </xf>
    <xf numFmtId="0" fontId="27" fillId="0" borderId="0" xfId="42" applyFont="1">
      <alignment vertical="center"/>
    </xf>
    <xf numFmtId="0" fontId="27" fillId="0" borderId="0" xfId="42" applyFont="1" applyAlignment="1">
      <alignment horizontal="center" vertical="center"/>
    </xf>
    <xf numFmtId="0" fontId="27" fillId="0" borderId="0" xfId="42" applyFont="1" applyAlignment="1">
      <alignment vertical="center" wrapText="1"/>
    </xf>
    <xf numFmtId="0" fontId="22" fillId="0" borderId="0" xfId="42" applyFont="1" applyAlignment="1">
      <alignment vertical="center" wrapText="1"/>
    </xf>
    <xf numFmtId="0" fontId="27" fillId="0" borderId="0" xfId="42" applyFont="1" applyAlignment="1">
      <alignment horizontal="right" vertical="center"/>
    </xf>
    <xf numFmtId="0" fontId="27" fillId="0" borderId="10" xfId="42" applyFont="1" applyBorder="1" applyAlignment="1">
      <alignment horizontal="center" vertical="center"/>
    </xf>
    <xf numFmtId="181" fontId="27" fillId="0" borderId="11" xfId="42" applyNumberFormat="1" applyFont="1" applyBorder="1" applyAlignment="1">
      <alignment horizontal="center" vertical="center" shrinkToFit="1"/>
    </xf>
    <xf numFmtId="180" fontId="27" fillId="0" borderId="11" xfId="42" applyNumberFormat="1" applyFont="1" applyBorder="1" applyAlignment="1">
      <alignment horizontal="center" vertical="center" shrinkToFit="1"/>
    </xf>
    <xf numFmtId="179" fontId="27" fillId="0" borderId="13" xfId="42" applyNumberFormat="1" applyFont="1" applyBorder="1" applyAlignment="1">
      <alignment horizontal="center" vertical="center" shrinkToFit="1"/>
    </xf>
    <xf numFmtId="180" fontId="27" fillId="0" borderId="13" xfId="42" applyNumberFormat="1" applyFont="1" applyBorder="1" applyAlignment="1">
      <alignment horizontal="center" vertical="center" shrinkToFit="1"/>
    </xf>
    <xf numFmtId="181" fontId="27" fillId="0" borderId="12" xfId="42" applyNumberFormat="1" applyFont="1" applyBorder="1" applyAlignment="1">
      <alignment horizontal="center" vertical="center" shrinkToFit="1"/>
    </xf>
    <xf numFmtId="180" fontId="27" fillId="0" borderId="12" xfId="42" applyNumberFormat="1" applyFont="1" applyBorder="1" applyAlignment="1">
      <alignment horizontal="center" vertical="center" shrinkToFit="1"/>
    </xf>
    <xf numFmtId="179" fontId="27" fillId="0" borderId="12" xfId="42" applyNumberFormat="1" applyFont="1" applyBorder="1" applyAlignment="1">
      <alignment horizontal="center" vertical="center" shrinkToFit="1"/>
    </xf>
    <xf numFmtId="183" fontId="27" fillId="0" borderId="12" xfId="42" applyNumberFormat="1" applyFont="1" applyBorder="1" applyAlignment="1">
      <alignment horizontal="center" vertical="center" shrinkToFit="1"/>
    </xf>
    <xf numFmtId="0" fontId="27" fillId="0" borderId="12" xfId="42" applyFont="1" applyBorder="1" applyAlignment="1">
      <alignment horizontal="center" vertical="center" shrinkToFit="1"/>
    </xf>
    <xf numFmtId="0" fontId="27" fillId="0" borderId="14" xfId="42" applyFont="1" applyBorder="1" applyAlignment="1">
      <alignment horizontal="center" vertical="center" wrapText="1"/>
    </xf>
    <xf numFmtId="184" fontId="27" fillId="0" borderId="10" xfId="42" applyNumberFormat="1" applyFont="1" applyBorder="1" applyAlignment="1">
      <alignment horizontal="center" vertical="center" shrinkToFit="1"/>
    </xf>
    <xf numFmtId="178" fontId="27" fillId="0" borderId="10" xfId="42" applyNumberFormat="1" applyFont="1" applyBorder="1" applyAlignment="1">
      <alignment horizontal="center" vertical="center" shrinkToFit="1"/>
    </xf>
    <xf numFmtId="0" fontId="27" fillId="0" borderId="14" xfId="42" applyFont="1" applyBorder="1" applyAlignment="1">
      <alignment horizontal="center" vertical="center"/>
    </xf>
    <xf numFmtId="177" fontId="27" fillId="0" borderId="10" xfId="42" applyNumberFormat="1" applyFont="1" applyBorder="1" applyAlignment="1">
      <alignment horizontal="center" vertical="center" shrinkToFit="1"/>
    </xf>
    <xf numFmtId="0" fontId="32" fillId="0" borderId="0" xfId="41">
      <alignment vertical="center"/>
    </xf>
    <xf numFmtId="0" fontId="22" fillId="0" borderId="10" xfId="42" applyFont="1" applyBorder="1" applyAlignment="1">
      <alignment horizontal="center" vertical="center"/>
    </xf>
    <xf numFmtId="181" fontId="31" fillId="0" borderId="11" xfId="42" applyNumberFormat="1" applyFont="1" applyBorder="1" applyAlignment="1">
      <alignment horizontal="center" vertical="center" shrinkToFit="1"/>
    </xf>
    <xf numFmtId="179" fontId="31" fillId="0" borderId="13" xfId="42" applyNumberFormat="1" applyFont="1" applyBorder="1" applyAlignment="1">
      <alignment horizontal="center" vertical="center" shrinkToFit="1"/>
    </xf>
    <xf numFmtId="181" fontId="31" fillId="0" borderId="12" xfId="42" applyNumberFormat="1" applyFont="1" applyBorder="1" applyAlignment="1">
      <alignment horizontal="center" vertical="center" shrinkToFit="1"/>
    </xf>
    <xf numFmtId="179" fontId="31" fillId="0" borderId="12" xfId="42" applyNumberFormat="1" applyFont="1" applyBorder="1" applyAlignment="1">
      <alignment horizontal="center" vertical="center" shrinkToFit="1"/>
    </xf>
    <xf numFmtId="183" fontId="31" fillId="0" borderId="12" xfId="42" applyNumberFormat="1" applyFont="1" applyBorder="1" applyAlignment="1">
      <alignment horizontal="center" vertical="center" shrinkToFit="1"/>
    </xf>
    <xf numFmtId="0" fontId="31" fillId="0" borderId="12" xfId="42" applyFont="1" applyBorder="1" applyAlignment="1">
      <alignment horizontal="center" vertical="center" shrinkToFit="1"/>
    </xf>
    <xf numFmtId="0" fontId="31" fillId="0" borderId="14" xfId="42" applyFont="1" applyBorder="1" applyAlignment="1">
      <alignment horizontal="center" vertical="center" wrapText="1"/>
    </xf>
    <xf numFmtId="184" fontId="31" fillId="0" borderId="10" xfId="42" applyNumberFormat="1" applyFont="1" applyBorder="1" applyAlignment="1">
      <alignment horizontal="center" vertical="center" shrinkToFit="1"/>
    </xf>
    <xf numFmtId="0" fontId="31" fillId="0" borderId="14" xfId="42" applyFont="1" applyBorder="1" applyAlignment="1">
      <alignment horizontal="center" vertical="center"/>
    </xf>
    <xf numFmtId="177" fontId="31" fillId="0" borderId="10" xfId="42" applyNumberFormat="1" applyFont="1" applyBorder="1" applyAlignment="1">
      <alignment horizontal="center" vertical="center" shrinkToFit="1"/>
    </xf>
    <xf numFmtId="176" fontId="31" fillId="0" borderId="10" xfId="42" applyNumberFormat="1" applyFont="1" applyBorder="1" applyAlignment="1">
      <alignment horizontal="center" vertical="center" shrinkToFit="1"/>
    </xf>
    <xf numFmtId="179" fontId="27" fillId="0" borderId="17" xfId="42" applyNumberFormat="1" applyFont="1" applyBorder="1" applyAlignment="1">
      <alignment horizontal="center" vertical="center" shrinkToFit="1"/>
    </xf>
    <xf numFmtId="0" fontId="27" fillId="0" borderId="10" xfId="42" applyFont="1" applyBorder="1" applyAlignment="1">
      <alignment horizontal="center" vertical="center" wrapText="1"/>
    </xf>
    <xf numFmtId="0" fontId="27" fillId="0" borderId="15" xfId="42" applyFont="1" applyBorder="1" applyAlignment="1">
      <alignment horizontal="center" vertical="center" wrapText="1"/>
    </xf>
    <xf numFmtId="0" fontId="27" fillId="0" borderId="16" xfId="42" applyFont="1" applyBorder="1" applyAlignment="1">
      <alignment horizontal="center" vertical="center" wrapText="1"/>
    </xf>
    <xf numFmtId="0" fontId="27" fillId="0" borderId="17" xfId="42" applyFont="1" applyBorder="1" applyAlignment="1">
      <alignment horizontal="center" vertical="center" wrapText="1"/>
    </xf>
    <xf numFmtId="0" fontId="27" fillId="0" borderId="18" xfId="42" applyFont="1" applyBorder="1" applyAlignment="1">
      <alignment horizontal="center" vertical="center" wrapText="1"/>
    </xf>
    <xf numFmtId="0" fontId="27" fillId="0" borderId="19" xfId="42" applyFont="1" applyBorder="1" applyAlignment="1">
      <alignment horizontal="center" vertical="center" wrapText="1"/>
    </xf>
    <xf numFmtId="0" fontId="27" fillId="0" borderId="20" xfId="42" applyFont="1" applyBorder="1" applyAlignment="1">
      <alignment horizontal="center" vertical="center" wrapText="1"/>
    </xf>
    <xf numFmtId="0" fontId="27" fillId="0" borderId="14" xfId="42" applyFont="1" applyBorder="1" applyAlignment="1">
      <alignment horizontal="center" vertical="center"/>
    </xf>
    <xf numFmtId="0" fontId="27" fillId="0" borderId="21" xfId="42" applyFont="1" applyBorder="1" applyAlignment="1">
      <alignment horizontal="center" vertical="center"/>
    </xf>
    <xf numFmtId="0" fontId="27" fillId="0" borderId="11" xfId="42" applyFont="1" applyBorder="1" applyAlignment="1">
      <alignment horizontal="center" vertical="center" textRotation="255"/>
    </xf>
    <xf numFmtId="0" fontId="27" fillId="0" borderId="12" xfId="42" applyFont="1" applyBorder="1" applyAlignment="1">
      <alignment horizontal="center" vertical="center" textRotation="255"/>
    </xf>
    <xf numFmtId="0" fontId="27" fillId="0" borderId="13" xfId="42" applyFont="1" applyBorder="1" applyAlignment="1">
      <alignment horizontal="center" vertical="center" textRotation="255"/>
    </xf>
    <xf numFmtId="0" fontId="28" fillId="0" borderId="0" xfId="42" applyFont="1" applyAlignment="1">
      <alignment horizontal="center" vertical="center" wrapText="1"/>
    </xf>
    <xf numFmtId="0" fontId="28" fillId="0" borderId="0" xfId="42" applyFont="1" applyAlignment="1">
      <alignment horizontal="center" vertical="center"/>
    </xf>
    <xf numFmtId="182" fontId="22" fillId="0" borderId="22" xfId="42" applyNumberFormat="1" applyFont="1" applyBorder="1" applyAlignment="1">
      <alignment horizontal="left" vertical="center"/>
    </xf>
    <xf numFmtId="182" fontId="27" fillId="0" borderId="14" xfId="42" applyNumberFormat="1" applyFont="1" applyBorder="1" applyAlignment="1">
      <alignment horizontal="center" vertical="center"/>
    </xf>
    <xf numFmtId="182" fontId="27" fillId="0" borderId="21" xfId="42" applyNumberFormat="1" applyFont="1" applyBorder="1" applyAlignment="1">
      <alignment horizontal="center" vertical="center"/>
    </xf>
    <xf numFmtId="182" fontId="27" fillId="0" borderId="23" xfId="42" applyNumberFormat="1" applyFont="1" applyBorder="1" applyAlignment="1">
      <alignment horizontal="center" vertical="center"/>
    </xf>
    <xf numFmtId="0" fontId="27" fillId="0" borderId="15" xfId="42" applyFont="1" applyBorder="1" applyAlignment="1">
      <alignment horizontal="center" vertical="center"/>
    </xf>
    <xf numFmtId="0" fontId="27" fillId="0" borderId="24" xfId="42" applyFont="1" applyBorder="1" applyAlignment="1">
      <alignment horizontal="center" vertical="center"/>
    </xf>
    <xf numFmtId="0" fontId="27" fillId="0" borderId="19" xfId="42" applyFont="1" applyBorder="1" applyAlignment="1">
      <alignment horizontal="center" vertical="center"/>
    </xf>
    <xf numFmtId="0" fontId="27" fillId="0" borderId="22" xfId="42" applyFont="1" applyBorder="1" applyAlignment="1">
      <alignment horizontal="center" vertical="center"/>
    </xf>
    <xf numFmtId="0" fontId="27" fillId="0" borderId="17" xfId="42" applyFont="1" applyBorder="1" applyAlignment="1">
      <alignment horizontal="center" vertical="center"/>
    </xf>
    <xf numFmtId="0" fontId="27" fillId="0" borderId="0" xfId="42" applyFont="1" applyAlignment="1">
      <alignment horizontal="center" vertical="center"/>
    </xf>
    <xf numFmtId="0" fontId="27" fillId="0" borderId="10" xfId="42" applyFont="1" applyBorder="1" applyAlignment="1">
      <alignment horizontal="center" vertical="center" wrapText="1"/>
    </xf>
    <xf numFmtId="0" fontId="27" fillId="0" borderId="10" xfId="42" applyFont="1" applyBorder="1" applyAlignment="1">
      <alignment horizontal="center" vertical="center"/>
    </xf>
    <xf numFmtId="0" fontId="27" fillId="0" borderId="14" xfId="42" applyFont="1" applyBorder="1" applyAlignment="1">
      <alignment horizontal="center" vertical="center" wrapText="1"/>
    </xf>
    <xf numFmtId="0" fontId="27" fillId="0" borderId="21" xfId="42" applyFont="1" applyBorder="1" applyAlignment="1">
      <alignment horizontal="center" vertical="center" wrapText="1"/>
    </xf>
    <xf numFmtId="182" fontId="30" fillId="0" borderId="22" xfId="42" applyNumberFormat="1" applyFont="1" applyBorder="1" applyAlignment="1">
      <alignment horizontal="left" vertical="center"/>
    </xf>
    <xf numFmtId="0" fontId="31" fillId="0" borderId="14" xfId="42" applyFont="1" applyBorder="1" applyAlignment="1">
      <alignment horizontal="center" vertical="center"/>
    </xf>
    <xf numFmtId="0" fontId="31" fillId="0" borderId="21" xfId="42" applyFont="1" applyBorder="1" applyAlignment="1">
      <alignment horizontal="center" vertical="center"/>
    </xf>
    <xf numFmtId="182" fontId="30" fillId="0" borderId="14" xfId="42" applyNumberFormat="1" applyFont="1" applyBorder="1" applyAlignment="1">
      <alignment horizontal="center" vertical="center"/>
    </xf>
    <xf numFmtId="182" fontId="30" fillId="0" borderId="21" xfId="42" applyNumberFormat="1" applyFont="1" applyBorder="1" applyAlignment="1">
      <alignment horizontal="center" vertical="center"/>
    </xf>
    <xf numFmtId="182" fontId="30" fillId="0" borderId="23" xfId="42" applyNumberFormat="1" applyFont="1" applyBorder="1" applyAlignment="1">
      <alignment horizontal="center" vertical="center"/>
    </xf>
    <xf numFmtId="0" fontId="31" fillId="0" borderId="15" xfId="42" applyFont="1" applyBorder="1" applyAlignment="1">
      <alignment horizontal="center" vertical="center" wrapText="1"/>
    </xf>
    <xf numFmtId="0" fontId="31" fillId="0" borderId="16" xfId="42" applyFont="1" applyBorder="1" applyAlignment="1">
      <alignment horizontal="center" vertical="center" wrapText="1"/>
    </xf>
    <xf numFmtId="0" fontId="31" fillId="0" borderId="17" xfId="42" applyFont="1" applyBorder="1" applyAlignment="1">
      <alignment horizontal="center" vertical="center" wrapText="1"/>
    </xf>
    <xf numFmtId="0" fontId="31" fillId="0" borderId="18" xfId="42" applyFont="1" applyBorder="1" applyAlignment="1">
      <alignment horizontal="center" vertical="center" wrapText="1"/>
    </xf>
    <xf numFmtId="0" fontId="31" fillId="0" borderId="19" xfId="42" applyFont="1" applyBorder="1" applyAlignment="1">
      <alignment horizontal="center" vertical="center" wrapText="1"/>
    </xf>
    <xf numFmtId="0" fontId="31" fillId="0" borderId="20" xfId="42" applyFont="1" applyBorder="1" applyAlignment="1">
      <alignment horizontal="center" vertical="center" wrapText="1"/>
    </xf>
    <xf numFmtId="0" fontId="31" fillId="0" borderId="11" xfId="42" applyFont="1" applyBorder="1" applyAlignment="1">
      <alignment horizontal="center" vertical="center" textRotation="255"/>
    </xf>
    <xf numFmtId="0" fontId="31" fillId="0" borderId="12" xfId="42" applyFont="1" applyBorder="1" applyAlignment="1">
      <alignment horizontal="center" vertical="center" textRotation="255"/>
    </xf>
    <xf numFmtId="0" fontId="31" fillId="0" borderId="13" xfId="42" applyFont="1" applyBorder="1" applyAlignment="1">
      <alignment horizontal="center" vertical="center" textRotation="255"/>
    </xf>
    <xf numFmtId="0" fontId="31" fillId="0" borderId="10" xfId="42" applyFont="1" applyBorder="1" applyAlignment="1">
      <alignment horizontal="center" vertical="center" wrapText="1"/>
    </xf>
    <xf numFmtId="0" fontId="31" fillId="0" borderId="10" xfId="42" applyFont="1" applyBorder="1" applyAlignment="1">
      <alignment horizontal="center" vertical="center"/>
    </xf>
    <xf numFmtId="0" fontId="31" fillId="0" borderId="14" xfId="42" applyFont="1" applyBorder="1" applyAlignment="1">
      <alignment horizontal="center" vertical="center" wrapText="1"/>
    </xf>
    <xf numFmtId="0" fontId="31" fillId="0" borderId="21" xfId="42" applyFont="1" applyBorder="1" applyAlignment="1">
      <alignment horizontal="center" vertical="center" wrapText="1"/>
    </xf>
    <xf numFmtId="0" fontId="31" fillId="0" borderId="15" xfId="42" applyFont="1" applyBorder="1" applyAlignment="1">
      <alignment horizontal="center" vertical="center"/>
    </xf>
    <xf numFmtId="0" fontId="31" fillId="0" borderId="24" xfId="42" applyFont="1" applyBorder="1" applyAlignment="1">
      <alignment horizontal="center" vertical="center"/>
    </xf>
    <xf numFmtId="0" fontId="31" fillId="0" borderId="19" xfId="42" applyFont="1" applyBorder="1" applyAlignment="1">
      <alignment horizontal="center" vertical="center"/>
    </xf>
    <xf numFmtId="0" fontId="31" fillId="0" borderId="22" xfId="42" applyFont="1" applyBorder="1" applyAlignment="1">
      <alignment horizontal="center" vertical="center"/>
    </xf>
    <xf numFmtId="0" fontId="31" fillId="0" borderId="17" xfId="42" applyFont="1" applyBorder="1" applyAlignment="1">
      <alignment horizontal="center" vertical="center"/>
    </xf>
    <xf numFmtId="0" fontId="31" fillId="0" borderId="0" xfId="42" applyFont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Book1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2594</xdr:colOff>
      <xdr:row>30</xdr:row>
      <xdr:rowOff>138</xdr:rowOff>
    </xdr:from>
    <xdr:to>
      <xdr:col>9</xdr:col>
      <xdr:colOff>44693</xdr:colOff>
      <xdr:row>32</xdr:row>
      <xdr:rowOff>7117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1D465F-B51B-49D0-B3C0-639A9F3D0B4B}"/>
            </a:ext>
          </a:extLst>
        </xdr:cNvPr>
        <xdr:cNvSpPr txBox="1"/>
      </xdr:nvSpPr>
      <xdr:spPr>
        <a:xfrm>
          <a:off x="2164769" y="10477638"/>
          <a:ext cx="2566224" cy="368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●月●日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●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twoCellAnchor>
  <xdr:twoCellAnchor>
    <xdr:from>
      <xdr:col>9</xdr:col>
      <xdr:colOff>492851</xdr:colOff>
      <xdr:row>30</xdr:row>
      <xdr:rowOff>3404</xdr:rowOff>
    </xdr:from>
    <xdr:to>
      <xdr:col>16</xdr:col>
      <xdr:colOff>64</xdr:colOff>
      <xdr:row>32</xdr:row>
      <xdr:rowOff>8398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99AD842-AE67-4888-B92D-ECDDB544E6FB}"/>
            </a:ext>
          </a:extLst>
        </xdr:cNvPr>
        <xdr:cNvSpPr txBox="1"/>
      </xdr:nvSpPr>
      <xdr:spPr>
        <a:xfrm>
          <a:off x="5179151" y="10480904"/>
          <a:ext cx="3040988" cy="3669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当日指令予定を全て解除</a:t>
          </a:r>
        </a:p>
      </xdr:txBody>
    </xdr:sp>
    <xdr:clientData/>
  </xdr:twoCellAnchor>
  <xdr:oneCellAnchor>
    <xdr:from>
      <xdr:col>9</xdr:col>
      <xdr:colOff>0</xdr:colOff>
      <xdr:row>6</xdr:row>
      <xdr:rowOff>0</xdr:rowOff>
    </xdr:from>
    <xdr:ext cx="5213158" cy="77905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B17621A-E5F7-4A77-A6E9-1A141E59E0FB}"/>
            </a:ext>
          </a:extLst>
        </xdr:cNvPr>
        <xdr:cNvSpPr txBox="1"/>
      </xdr:nvSpPr>
      <xdr:spPr>
        <a:xfrm>
          <a:off x="4694464" y="2054679"/>
          <a:ext cx="5213158" cy="779059"/>
        </a:xfrm>
        <a:prstGeom prst="rect">
          <a:avLst/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3200" b="1">
              <a:solidFill>
                <a:srgbClr val="FF0000"/>
              </a:solidFill>
            </a:rPr>
            <a:t>2025</a:t>
          </a:r>
          <a:r>
            <a:rPr kumimoji="1" lang="ja-JP" altLang="en-US" sz="3200" b="1">
              <a:solidFill>
                <a:srgbClr val="FF0000"/>
              </a:solidFill>
            </a:rPr>
            <a:t>年度 出力制御実績なし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2594</xdr:colOff>
      <xdr:row>30</xdr:row>
      <xdr:rowOff>138</xdr:rowOff>
    </xdr:from>
    <xdr:to>
      <xdr:col>9</xdr:col>
      <xdr:colOff>44693</xdr:colOff>
      <xdr:row>32</xdr:row>
      <xdr:rowOff>7117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738997-AD91-4341-8E91-DE9080C251EE}"/>
            </a:ext>
          </a:extLst>
        </xdr:cNvPr>
        <xdr:cNvSpPr txBox="1"/>
      </xdr:nvSpPr>
      <xdr:spPr>
        <a:xfrm>
          <a:off x="2164769" y="10477638"/>
          <a:ext cx="2566224" cy="368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●月●日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●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前日指令を全て解除</a:t>
          </a:r>
        </a:p>
      </xdr:txBody>
    </xdr:sp>
    <xdr:clientData/>
  </xdr:twoCellAnchor>
  <xdr:twoCellAnchor>
    <xdr:from>
      <xdr:col>9</xdr:col>
      <xdr:colOff>492851</xdr:colOff>
      <xdr:row>30</xdr:row>
      <xdr:rowOff>3404</xdr:rowOff>
    </xdr:from>
    <xdr:to>
      <xdr:col>16</xdr:col>
      <xdr:colOff>64</xdr:colOff>
      <xdr:row>32</xdr:row>
      <xdr:rowOff>8398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FC5DED-37AC-4811-B5C0-0FECC600D0CC}"/>
            </a:ext>
          </a:extLst>
        </xdr:cNvPr>
        <xdr:cNvSpPr txBox="1"/>
      </xdr:nvSpPr>
      <xdr:spPr>
        <a:xfrm>
          <a:off x="5179151" y="10480904"/>
          <a:ext cx="3040988" cy="3669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当日指令予定を全て解除</a:t>
          </a:r>
        </a:p>
      </xdr:txBody>
    </xdr:sp>
    <xdr:clientData/>
  </xdr:twoCellAnchor>
  <xdr:oneCellAnchor>
    <xdr:from>
      <xdr:col>9</xdr:col>
      <xdr:colOff>0</xdr:colOff>
      <xdr:row>6</xdr:row>
      <xdr:rowOff>0</xdr:rowOff>
    </xdr:from>
    <xdr:ext cx="5213158" cy="77905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AF6F727-4DFD-479A-87BD-69E3E5D46E77}"/>
            </a:ext>
          </a:extLst>
        </xdr:cNvPr>
        <xdr:cNvSpPr txBox="1"/>
      </xdr:nvSpPr>
      <xdr:spPr>
        <a:xfrm>
          <a:off x="4694464" y="2054679"/>
          <a:ext cx="5213158" cy="779059"/>
        </a:xfrm>
        <a:prstGeom prst="rect">
          <a:avLst/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3200" b="1">
              <a:solidFill>
                <a:srgbClr val="FF0000"/>
              </a:solidFill>
            </a:rPr>
            <a:t>2024</a:t>
          </a:r>
          <a:r>
            <a:rPr kumimoji="1" lang="ja-JP" altLang="en-US" sz="3200" b="1">
              <a:solidFill>
                <a:srgbClr val="FF0000"/>
              </a:solidFill>
            </a:rPr>
            <a:t>年度 出力制御実績なし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</xdr:colOff>
      <xdr:row>23</xdr:row>
      <xdr:rowOff>601980</xdr:rowOff>
    </xdr:from>
    <xdr:to>
      <xdr:col>3</xdr:col>
      <xdr:colOff>495300</xdr:colOff>
      <xdr:row>23</xdr:row>
      <xdr:rowOff>1295400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EC505CE-DB08-42F6-BD13-E8EE09884289}"/>
            </a:ext>
          </a:extLst>
        </xdr:cNvPr>
        <xdr:cNvSpPr>
          <a:spLocks noChangeArrowheads="1"/>
        </xdr:cNvSpPr>
      </xdr:nvSpPr>
      <xdr:spPr bwMode="auto">
        <a:xfrm>
          <a:off x="1333500" y="8629650"/>
          <a:ext cx="400050" cy="95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23</xdr:row>
      <xdr:rowOff>752475</xdr:rowOff>
    </xdr:from>
    <xdr:to>
      <xdr:col>3</xdr:col>
      <xdr:colOff>619125</xdr:colOff>
      <xdr:row>23</xdr:row>
      <xdr:rowOff>1609725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5400538-C59E-4382-8DEE-88F200AFD4A0}"/>
            </a:ext>
          </a:extLst>
        </xdr:cNvPr>
        <xdr:cNvSpPr>
          <a:spLocks noChangeArrowheads="1"/>
        </xdr:cNvSpPr>
      </xdr:nvSpPr>
      <xdr:spPr bwMode="auto">
        <a:xfrm>
          <a:off x="1352550" y="8639175"/>
          <a:ext cx="50482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95249</xdr:colOff>
      <xdr:row>23</xdr:row>
      <xdr:rowOff>272141</xdr:rowOff>
    </xdr:from>
    <xdr:to>
      <xdr:col>3</xdr:col>
      <xdr:colOff>828674</xdr:colOff>
      <xdr:row>23</xdr:row>
      <xdr:rowOff>571498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2B83F54-7904-4049-BEFE-1F5247E2ED9D}"/>
            </a:ext>
          </a:extLst>
        </xdr:cNvPr>
        <xdr:cNvSpPr>
          <a:spLocks noChangeArrowheads="1"/>
        </xdr:cNvSpPr>
      </xdr:nvSpPr>
      <xdr:spPr bwMode="auto">
        <a:xfrm>
          <a:off x="1347106" y="8232320"/>
          <a:ext cx="733425" cy="299357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108858</xdr:colOff>
      <xdr:row>23</xdr:row>
      <xdr:rowOff>327933</xdr:rowOff>
    </xdr:from>
    <xdr:to>
      <xdr:col>3</xdr:col>
      <xdr:colOff>842283</xdr:colOff>
      <xdr:row>23</xdr:row>
      <xdr:rowOff>527958</xdr:rowOff>
    </xdr:to>
    <xdr:sp macro="" textlink="">
      <xdr:nvSpPr>
        <xdr:cNvPr id="5122" name="AutoShape 2">
          <a:extLst>
            <a:ext uri="{FF2B5EF4-FFF2-40B4-BE49-F238E27FC236}">
              <a16:creationId xmlns:a16="http://schemas.microsoft.com/office/drawing/2014/main" id="{FD024255-F012-4A9B-9DD6-E3C6B873C982}"/>
            </a:ext>
          </a:extLst>
        </xdr:cNvPr>
        <xdr:cNvSpPr>
          <a:spLocks noChangeArrowheads="1"/>
        </xdr:cNvSpPr>
      </xdr:nvSpPr>
      <xdr:spPr bwMode="auto">
        <a:xfrm>
          <a:off x="1360715" y="8288112"/>
          <a:ext cx="733425" cy="2000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26</xdr:row>
      <xdr:rowOff>0</xdr:rowOff>
    </xdr:from>
    <xdr:to>
      <xdr:col>14</xdr:col>
      <xdr:colOff>307049</xdr:colOff>
      <xdr:row>27</xdr:row>
      <xdr:rowOff>116599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10A056-1BA4-4408-B48A-07D1142E5CDC}"/>
            </a:ext>
          </a:extLst>
        </xdr:cNvPr>
        <xdr:cNvSpPr txBox="1"/>
      </xdr:nvSpPr>
      <xdr:spPr>
        <a:xfrm>
          <a:off x="2162175" y="9629775"/>
          <a:ext cx="5925570" cy="364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</xdr:col>
      <xdr:colOff>123825</xdr:colOff>
      <xdr:row>23</xdr:row>
      <xdr:rowOff>257175</xdr:rowOff>
    </xdr:from>
    <xdr:to>
      <xdr:col>3</xdr:col>
      <xdr:colOff>790575</xdr:colOff>
      <xdr:row>23</xdr:row>
      <xdr:rowOff>600075</xdr:rowOff>
    </xdr:to>
    <xdr:sp macro="" textlink="">
      <xdr:nvSpPr>
        <xdr:cNvPr id="4104" name="AutoShape 2">
          <a:extLst>
            <a:ext uri="{FF2B5EF4-FFF2-40B4-BE49-F238E27FC236}">
              <a16:creationId xmlns:a16="http://schemas.microsoft.com/office/drawing/2014/main" id="{27C59557-2339-4498-9A5E-EEBEB8D47E17}"/>
            </a:ext>
          </a:extLst>
        </xdr:cNvPr>
        <xdr:cNvSpPr>
          <a:spLocks noChangeArrowheads="1"/>
        </xdr:cNvSpPr>
      </xdr:nvSpPr>
      <xdr:spPr bwMode="auto">
        <a:xfrm>
          <a:off x="1362075" y="8286750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26</xdr:row>
      <xdr:rowOff>0</xdr:rowOff>
    </xdr:from>
    <xdr:to>
      <xdr:col>14</xdr:col>
      <xdr:colOff>307098</xdr:colOff>
      <xdr:row>27</xdr:row>
      <xdr:rowOff>116599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011A53-37C9-4815-BD35-607FAFA9C532}"/>
            </a:ext>
          </a:extLst>
        </xdr:cNvPr>
        <xdr:cNvSpPr txBox="1"/>
      </xdr:nvSpPr>
      <xdr:spPr>
        <a:xfrm>
          <a:off x="2162175" y="9629775"/>
          <a:ext cx="5356001" cy="364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</xdr:col>
      <xdr:colOff>123825</xdr:colOff>
      <xdr:row>23</xdr:row>
      <xdr:rowOff>257175</xdr:rowOff>
    </xdr:from>
    <xdr:to>
      <xdr:col>3</xdr:col>
      <xdr:colOff>790575</xdr:colOff>
      <xdr:row>23</xdr:row>
      <xdr:rowOff>600075</xdr:rowOff>
    </xdr:to>
    <xdr:sp macro="" textlink="">
      <xdr:nvSpPr>
        <xdr:cNvPr id="3090" name="AutoShape 2">
          <a:extLst>
            <a:ext uri="{FF2B5EF4-FFF2-40B4-BE49-F238E27FC236}">
              <a16:creationId xmlns:a16="http://schemas.microsoft.com/office/drawing/2014/main" id="{79AA2E2C-67F2-4225-8942-74A957654C5D}"/>
            </a:ext>
          </a:extLst>
        </xdr:cNvPr>
        <xdr:cNvSpPr>
          <a:spLocks noChangeArrowheads="1"/>
        </xdr:cNvSpPr>
      </xdr:nvSpPr>
      <xdr:spPr bwMode="auto">
        <a:xfrm>
          <a:off x="1362075" y="8286750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26</xdr:row>
      <xdr:rowOff>0</xdr:rowOff>
    </xdr:from>
    <xdr:to>
      <xdr:col>14</xdr:col>
      <xdr:colOff>345751</xdr:colOff>
      <xdr:row>27</xdr:row>
      <xdr:rowOff>116599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1F1AE8-555B-48C4-822E-EA0399B3055D}"/>
            </a:ext>
          </a:extLst>
        </xdr:cNvPr>
        <xdr:cNvSpPr txBox="1"/>
      </xdr:nvSpPr>
      <xdr:spPr>
        <a:xfrm>
          <a:off x="2156460" y="9593580"/>
          <a:ext cx="5336951" cy="360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</xdr:col>
      <xdr:colOff>133350</xdr:colOff>
      <xdr:row>23</xdr:row>
      <xdr:rowOff>257175</xdr:rowOff>
    </xdr:from>
    <xdr:to>
      <xdr:col>3</xdr:col>
      <xdr:colOff>866775</xdr:colOff>
      <xdr:row>23</xdr:row>
      <xdr:rowOff>600075</xdr:rowOff>
    </xdr:to>
    <xdr:sp macro="" textlink="">
      <xdr:nvSpPr>
        <xdr:cNvPr id="2068" name="AutoShape 2">
          <a:extLst>
            <a:ext uri="{FF2B5EF4-FFF2-40B4-BE49-F238E27FC236}">
              <a16:creationId xmlns:a16="http://schemas.microsoft.com/office/drawing/2014/main" id="{7095BD8A-473D-4A94-84C6-02ED8050500B}"/>
            </a:ext>
          </a:extLst>
        </xdr:cNvPr>
        <xdr:cNvSpPr>
          <a:spLocks noChangeArrowheads="1"/>
        </xdr:cNvSpPr>
      </xdr:nvSpPr>
      <xdr:spPr bwMode="auto">
        <a:xfrm>
          <a:off x="1504950" y="8286750"/>
          <a:ext cx="733425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23</xdr:row>
      <xdr:rowOff>228600</xdr:rowOff>
    </xdr:from>
    <xdr:to>
      <xdr:col>4</xdr:col>
      <xdr:colOff>800100</xdr:colOff>
      <xdr:row>23</xdr:row>
      <xdr:rowOff>428625</xdr:rowOff>
    </xdr:to>
    <xdr:sp macro="" textlink="">
      <xdr:nvSpPr>
        <xdr:cNvPr id="1096" name="AutoShape 2">
          <a:extLst>
            <a:ext uri="{FF2B5EF4-FFF2-40B4-BE49-F238E27FC236}">
              <a16:creationId xmlns:a16="http://schemas.microsoft.com/office/drawing/2014/main" id="{93ACCE50-8379-4793-82BC-8410D684461B}"/>
            </a:ext>
          </a:extLst>
        </xdr:cNvPr>
        <xdr:cNvSpPr>
          <a:spLocks noChangeArrowheads="1"/>
        </xdr:cNvSpPr>
      </xdr:nvSpPr>
      <xdr:spPr bwMode="auto">
        <a:xfrm>
          <a:off x="1466850" y="8153400"/>
          <a:ext cx="666750" cy="2000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26</xdr:row>
      <xdr:rowOff>35923</xdr:rowOff>
    </xdr:from>
    <xdr:to>
      <xdr:col>16</xdr:col>
      <xdr:colOff>327270</xdr:colOff>
      <xdr:row>28</xdr:row>
      <xdr:rowOff>4128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353D55E-6E2B-41A2-9048-0BFDE5457460}"/>
            </a:ext>
          </a:extLst>
        </xdr:cNvPr>
        <xdr:cNvSpPr txBox="1"/>
      </xdr:nvSpPr>
      <xdr:spPr>
        <a:xfrm>
          <a:off x="2035629" y="9133114"/>
          <a:ext cx="5327986" cy="3586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39376-0C40-44A1-AF1E-AF0CB788114F}">
  <sheetPr>
    <pageSetUpPr fitToPage="1"/>
  </sheetPr>
  <dimension ref="A1:AA41"/>
  <sheetViews>
    <sheetView tabSelected="1" view="pageBreakPreview" zoomScale="70" zoomScaleNormal="100" zoomScaleSheetLayoutView="70" workbookViewId="0">
      <selection activeCell="J7" sqref="J7"/>
    </sheetView>
  </sheetViews>
  <sheetFormatPr defaultColWidth="8" defaultRowHeight="13.5" x14ac:dyDescent="0.15"/>
  <cols>
    <col min="1" max="1" width="7.125" style="27" customWidth="1"/>
    <col min="2" max="2" width="5.625" style="27" customWidth="1"/>
    <col min="3" max="3" width="3.5" style="27" customWidth="1"/>
    <col min="4" max="4" width="12.125" style="27" customWidth="1"/>
    <col min="5" max="27" width="6.625" style="28" customWidth="1"/>
    <col min="28" max="28" width="6.625" style="27" customWidth="1"/>
    <col min="29" max="16384" width="8" style="27"/>
  </cols>
  <sheetData>
    <row r="1" spans="1:27" ht="36.6" customHeight="1" x14ac:dyDescent="0.15">
      <c r="A1" s="26"/>
    </row>
    <row r="2" spans="1:27" ht="27" customHeight="1" x14ac:dyDescent="0.15">
      <c r="A2" s="73" t="s">
        <v>20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ht="24.75" customHeight="1" x14ac:dyDescent="0.15">
      <c r="A3" s="27" t="s">
        <v>21</v>
      </c>
      <c r="B3" s="29"/>
      <c r="C3" s="29"/>
      <c r="D3" s="29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ht="24.75" customHeight="1" x14ac:dyDescent="0.15">
      <c r="A4" s="3" t="s">
        <v>22</v>
      </c>
      <c r="B4" s="30"/>
      <c r="C4" s="30"/>
      <c r="D4" s="30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</row>
    <row r="5" spans="1:27" ht="24.75" customHeight="1" x14ac:dyDescent="0.15">
      <c r="A5" s="3" t="s">
        <v>23</v>
      </c>
      <c r="B5" s="30"/>
      <c r="C5" s="30"/>
      <c r="D5" s="30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ht="24.75" customHeight="1" x14ac:dyDescent="0.15">
      <c r="A6" s="29"/>
      <c r="B6" s="29"/>
      <c r="C6" s="29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7" ht="21.75" customHeight="1" x14ac:dyDescent="0.15">
      <c r="A7" s="3" t="s">
        <v>9</v>
      </c>
      <c r="B7" s="3"/>
      <c r="C7" s="3"/>
      <c r="D7" s="30"/>
    </row>
    <row r="8" spans="1:27" ht="24.75" customHeight="1" x14ac:dyDescent="0.15">
      <c r="A8" s="3"/>
      <c r="B8" s="3"/>
      <c r="C8" s="6" t="s">
        <v>12</v>
      </c>
      <c r="D8" s="30"/>
    </row>
    <row r="9" spans="1:27" ht="29.25" customHeight="1" x14ac:dyDescent="0.15">
      <c r="A9" s="3" t="s">
        <v>51</v>
      </c>
      <c r="B9" s="3"/>
      <c r="C9" s="3"/>
      <c r="D9" s="3"/>
    </row>
    <row r="10" spans="1:27" ht="21.75" customHeight="1" x14ac:dyDescent="0.15">
      <c r="A10" s="75"/>
      <c r="B10" s="75"/>
      <c r="C10" s="75"/>
      <c r="D10" s="75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 t="s">
        <v>25</v>
      </c>
    </row>
    <row r="11" spans="1:27" ht="21.75" customHeight="1" x14ac:dyDescent="0.15">
      <c r="A11" s="76" t="s">
        <v>11</v>
      </c>
      <c r="B11" s="77"/>
      <c r="C11" s="77"/>
      <c r="D11" s="78"/>
      <c r="E11" s="32"/>
      <c r="F11" s="32" t="str">
        <f>IF(F12&lt;&gt;0,E11+1,"")</f>
        <v/>
      </c>
      <c r="G11" s="32" t="str">
        <f t="shared" ref="G11:AA11" si="0">IF(G12&lt;&gt;0,F11+1,"")</f>
        <v/>
      </c>
      <c r="H11" s="32" t="str">
        <f t="shared" si="0"/>
        <v/>
      </c>
      <c r="I11" s="32" t="str">
        <f t="shared" si="0"/>
        <v/>
      </c>
      <c r="J11" s="32" t="str">
        <f t="shared" si="0"/>
        <v/>
      </c>
      <c r="K11" s="32" t="str">
        <f t="shared" si="0"/>
        <v/>
      </c>
      <c r="L11" s="32" t="str">
        <f t="shared" si="0"/>
        <v/>
      </c>
      <c r="M11" s="32" t="str">
        <f t="shared" si="0"/>
        <v/>
      </c>
      <c r="N11" s="32" t="str">
        <f t="shared" si="0"/>
        <v/>
      </c>
      <c r="O11" s="32" t="str">
        <f t="shared" si="0"/>
        <v/>
      </c>
      <c r="P11" s="32" t="str">
        <f t="shared" si="0"/>
        <v/>
      </c>
      <c r="Q11" s="32" t="str">
        <f t="shared" si="0"/>
        <v/>
      </c>
      <c r="R11" s="32" t="str">
        <f t="shared" si="0"/>
        <v/>
      </c>
      <c r="S11" s="32" t="str">
        <f t="shared" si="0"/>
        <v/>
      </c>
      <c r="T11" s="32" t="str">
        <f t="shared" si="0"/>
        <v/>
      </c>
      <c r="U11" s="32" t="str">
        <f t="shared" si="0"/>
        <v/>
      </c>
      <c r="V11" s="32" t="str">
        <f t="shared" si="0"/>
        <v/>
      </c>
      <c r="W11" s="32" t="str">
        <f t="shared" si="0"/>
        <v/>
      </c>
      <c r="X11" s="32" t="str">
        <f t="shared" si="0"/>
        <v/>
      </c>
      <c r="Y11" s="32" t="str">
        <f t="shared" si="0"/>
        <v/>
      </c>
      <c r="Z11" s="32" t="str">
        <f t="shared" si="0"/>
        <v/>
      </c>
      <c r="AA11" s="32" t="str">
        <f t="shared" si="0"/>
        <v/>
      </c>
    </row>
    <row r="12" spans="1:27" ht="19.5" customHeight="1" x14ac:dyDescent="0.15">
      <c r="A12" s="79" t="s">
        <v>16</v>
      </c>
      <c r="B12" s="80"/>
      <c r="C12" s="80"/>
      <c r="D12" s="80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4"/>
      <c r="V12" s="34"/>
      <c r="W12" s="34"/>
      <c r="X12" s="34"/>
      <c r="Y12" s="34"/>
      <c r="Z12" s="34"/>
      <c r="AA12" s="34"/>
    </row>
    <row r="13" spans="1:27" ht="19.5" customHeight="1" x14ac:dyDescent="0.15">
      <c r="A13" s="81"/>
      <c r="B13" s="82"/>
      <c r="C13" s="82"/>
      <c r="D13" s="82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6"/>
      <c r="V13" s="36"/>
      <c r="W13" s="36"/>
      <c r="X13" s="36"/>
      <c r="Y13" s="36"/>
      <c r="Z13" s="36"/>
      <c r="AA13" s="36"/>
    </row>
    <row r="14" spans="1:27" ht="19.5" customHeight="1" x14ac:dyDescent="0.15">
      <c r="A14" s="83" t="s">
        <v>17</v>
      </c>
      <c r="B14" s="84"/>
      <c r="C14" s="84"/>
      <c r="D14" s="84"/>
      <c r="E14" s="37"/>
      <c r="F14" s="37"/>
      <c r="G14" s="37"/>
      <c r="H14" s="33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8"/>
    </row>
    <row r="15" spans="1:27" ht="19.5" customHeight="1" x14ac:dyDescent="0.15">
      <c r="A15" s="83"/>
      <c r="B15" s="84"/>
      <c r="C15" s="84"/>
      <c r="D15" s="84"/>
      <c r="E15" s="39"/>
      <c r="F15" s="39"/>
      <c r="G15" s="60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8"/>
    </row>
    <row r="16" spans="1:27" ht="19.5" customHeight="1" x14ac:dyDescent="0.15">
      <c r="A16" s="83"/>
      <c r="B16" s="84"/>
      <c r="C16" s="84"/>
      <c r="D16" s="84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38"/>
      <c r="X16" s="38"/>
      <c r="Y16" s="38"/>
      <c r="Z16" s="38"/>
      <c r="AA16" s="38"/>
    </row>
    <row r="17" spans="1:27" ht="19.5" customHeight="1" x14ac:dyDescent="0.15">
      <c r="A17" s="81"/>
      <c r="B17" s="82"/>
      <c r="C17" s="82"/>
      <c r="D17" s="82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ht="39" customHeight="1" x14ac:dyDescent="0.15">
      <c r="A18" s="85" t="s">
        <v>26</v>
      </c>
      <c r="B18" s="86"/>
      <c r="C18" s="87" t="s">
        <v>7</v>
      </c>
      <c r="D18" s="88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4"/>
      <c r="X18" s="44"/>
      <c r="Y18" s="44"/>
      <c r="Z18" s="44"/>
      <c r="AA18" s="44"/>
    </row>
    <row r="19" spans="1:27" ht="39" customHeight="1" x14ac:dyDescent="0.15">
      <c r="A19" s="85"/>
      <c r="B19" s="68"/>
      <c r="C19" s="87" t="s">
        <v>18</v>
      </c>
      <c r="D19" s="88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</row>
    <row r="20" spans="1:27" ht="39" customHeight="1" x14ac:dyDescent="0.15">
      <c r="A20" s="86"/>
      <c r="B20" s="86"/>
      <c r="C20" s="87" t="s">
        <v>27</v>
      </c>
      <c r="D20" s="88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</row>
    <row r="21" spans="1:27" ht="39" customHeight="1" x14ac:dyDescent="0.15">
      <c r="A21" s="62" t="s">
        <v>28</v>
      </c>
      <c r="B21" s="63"/>
      <c r="C21" s="68" t="s">
        <v>0</v>
      </c>
      <c r="D21" s="69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</row>
    <row r="22" spans="1:27" ht="39" customHeight="1" x14ac:dyDescent="0.15">
      <c r="A22" s="64"/>
      <c r="B22" s="65"/>
      <c r="C22" s="68" t="s">
        <v>1</v>
      </c>
      <c r="D22" s="69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1:27" ht="39" customHeight="1" x14ac:dyDescent="0.15">
      <c r="A23" s="64"/>
      <c r="B23" s="65"/>
      <c r="C23" s="70" t="s">
        <v>2</v>
      </c>
      <c r="D23" s="45" t="s">
        <v>5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</row>
    <row r="24" spans="1:27" ht="48" customHeight="1" x14ac:dyDescent="0.15">
      <c r="A24" s="64"/>
      <c r="B24" s="65"/>
      <c r="C24" s="71"/>
      <c r="D24" s="61" t="s">
        <v>8</v>
      </c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</row>
    <row r="25" spans="1:27" ht="39" customHeight="1" x14ac:dyDescent="0.15">
      <c r="A25" s="64"/>
      <c r="B25" s="65"/>
      <c r="C25" s="71"/>
      <c r="D25" s="42" t="s">
        <v>3</v>
      </c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</row>
    <row r="26" spans="1:27" ht="39" customHeight="1" x14ac:dyDescent="0.15">
      <c r="A26" s="66"/>
      <c r="B26" s="67"/>
      <c r="C26" s="72"/>
      <c r="D26" s="45" t="s">
        <v>4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</row>
    <row r="27" spans="1:27" ht="19.149999999999999" customHeight="1" x14ac:dyDescent="0.15">
      <c r="T27" s="26"/>
    </row>
    <row r="28" spans="1:27" ht="19.5" customHeight="1" x14ac:dyDescent="0.15">
      <c r="A28" s="27" t="s">
        <v>10</v>
      </c>
      <c r="E28" s="27" t="s">
        <v>40</v>
      </c>
    </row>
    <row r="29" spans="1:27" ht="14.25" customHeight="1" x14ac:dyDescent="0.15">
      <c r="A29" s="27" t="s">
        <v>10</v>
      </c>
    </row>
    <row r="30" spans="1:27" ht="14.25" customHeight="1" x14ac:dyDescent="0.15"/>
    <row r="31" spans="1:27" ht="14.25" customHeight="1" x14ac:dyDescent="0.15"/>
    <row r="32" spans="1:27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</sheetData>
  <mergeCells count="13">
    <mergeCell ref="C20:D20"/>
    <mergeCell ref="A21:B26"/>
    <mergeCell ref="C21:D21"/>
    <mergeCell ref="C22:D22"/>
    <mergeCell ref="C23:C26"/>
    <mergeCell ref="A12:D13"/>
    <mergeCell ref="A14:D17"/>
    <mergeCell ref="A18:B20"/>
    <mergeCell ref="C18:D18"/>
    <mergeCell ref="C19:D19"/>
    <mergeCell ref="A2:AA2"/>
    <mergeCell ref="A10:D10"/>
    <mergeCell ref="A11:D11"/>
  </mergeCells>
  <phoneticPr fontId="20"/>
  <printOptions horizontalCentered="1"/>
  <pageMargins left="0.62992125984251968" right="0.23622047244094491" top="0.39370078740157483" bottom="0.39370078740157483" header="0.51181102362204722" footer="0.51181102362204722"/>
  <pageSetup paperSize="9" scale="7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EA7BC-283C-450F-B877-556A9BE40EF7}">
  <sheetPr>
    <pageSetUpPr fitToPage="1"/>
  </sheetPr>
  <dimension ref="A1:AA41"/>
  <sheetViews>
    <sheetView view="pageBreakPreview" zoomScale="70" zoomScaleNormal="100" zoomScaleSheetLayoutView="70" workbookViewId="0">
      <selection activeCell="J7" sqref="J7"/>
    </sheetView>
  </sheetViews>
  <sheetFormatPr defaultColWidth="8" defaultRowHeight="13.5" x14ac:dyDescent="0.15"/>
  <cols>
    <col min="1" max="1" width="7.125" style="27" customWidth="1"/>
    <col min="2" max="2" width="5.625" style="27" customWidth="1"/>
    <col min="3" max="3" width="3.5" style="27" customWidth="1"/>
    <col min="4" max="4" width="12.125" style="27" customWidth="1"/>
    <col min="5" max="27" width="6.625" style="28" customWidth="1"/>
    <col min="28" max="28" width="6.625" style="27" customWidth="1"/>
    <col min="29" max="16384" width="8" style="27"/>
  </cols>
  <sheetData>
    <row r="1" spans="1:27" ht="36.6" customHeight="1" x14ac:dyDescent="0.15">
      <c r="A1" s="26"/>
    </row>
    <row r="2" spans="1:27" ht="27" customHeight="1" x14ac:dyDescent="0.15">
      <c r="A2" s="73" t="s">
        <v>20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ht="24.75" customHeight="1" x14ac:dyDescent="0.15">
      <c r="A3" s="27" t="s">
        <v>21</v>
      </c>
      <c r="B3" s="29"/>
      <c r="C3" s="29"/>
      <c r="D3" s="29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ht="24.75" customHeight="1" x14ac:dyDescent="0.15">
      <c r="A4" s="3" t="s">
        <v>22</v>
      </c>
      <c r="B4" s="30"/>
      <c r="C4" s="30"/>
      <c r="D4" s="30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</row>
    <row r="5" spans="1:27" ht="24.75" customHeight="1" x14ac:dyDescent="0.15">
      <c r="A5" s="3" t="s">
        <v>23</v>
      </c>
      <c r="B5" s="30"/>
      <c r="C5" s="30"/>
      <c r="D5" s="30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ht="24.75" customHeight="1" x14ac:dyDescent="0.15">
      <c r="A6" s="29"/>
      <c r="B6" s="29"/>
      <c r="C6" s="29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7" ht="21.75" customHeight="1" x14ac:dyDescent="0.15">
      <c r="A7" s="3" t="s">
        <v>9</v>
      </c>
      <c r="B7" s="3"/>
      <c r="C7" s="3"/>
      <c r="D7" s="30"/>
    </row>
    <row r="8" spans="1:27" ht="24.75" customHeight="1" x14ac:dyDescent="0.15">
      <c r="A8" s="3"/>
      <c r="B8" s="3"/>
      <c r="C8" s="6" t="s">
        <v>12</v>
      </c>
      <c r="D8" s="30"/>
    </row>
    <row r="9" spans="1:27" ht="29.25" customHeight="1" x14ac:dyDescent="0.15">
      <c r="A9" s="3" t="s">
        <v>51</v>
      </c>
      <c r="B9" s="3"/>
      <c r="C9" s="3"/>
      <c r="D9" s="3"/>
    </row>
    <row r="10" spans="1:27" ht="21.75" customHeight="1" x14ac:dyDescent="0.15">
      <c r="A10" s="75"/>
      <c r="B10" s="75"/>
      <c r="C10" s="75"/>
      <c r="D10" s="75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 t="s">
        <v>25</v>
      </c>
    </row>
    <row r="11" spans="1:27" ht="21.75" customHeight="1" x14ac:dyDescent="0.15">
      <c r="A11" s="76" t="s">
        <v>11</v>
      </c>
      <c r="B11" s="77"/>
      <c r="C11" s="77"/>
      <c r="D11" s="78"/>
      <c r="E11" s="32"/>
      <c r="F11" s="32" t="str">
        <f>IF(F12&lt;&gt;0,E11+1,"")</f>
        <v/>
      </c>
      <c r="G11" s="32" t="str">
        <f t="shared" ref="G11:AA11" si="0">IF(G12&lt;&gt;0,F11+1,"")</f>
        <v/>
      </c>
      <c r="H11" s="32" t="str">
        <f t="shared" si="0"/>
        <v/>
      </c>
      <c r="I11" s="32" t="str">
        <f t="shared" si="0"/>
        <v/>
      </c>
      <c r="J11" s="32" t="str">
        <f t="shared" si="0"/>
        <v/>
      </c>
      <c r="K11" s="32" t="str">
        <f t="shared" si="0"/>
        <v/>
      </c>
      <c r="L11" s="32" t="str">
        <f t="shared" si="0"/>
        <v/>
      </c>
      <c r="M11" s="32" t="str">
        <f t="shared" si="0"/>
        <v/>
      </c>
      <c r="N11" s="32" t="str">
        <f t="shared" si="0"/>
        <v/>
      </c>
      <c r="O11" s="32" t="str">
        <f t="shared" si="0"/>
        <v/>
      </c>
      <c r="P11" s="32" t="str">
        <f t="shared" si="0"/>
        <v/>
      </c>
      <c r="Q11" s="32" t="str">
        <f t="shared" si="0"/>
        <v/>
      </c>
      <c r="R11" s="32" t="str">
        <f t="shared" si="0"/>
        <v/>
      </c>
      <c r="S11" s="32" t="str">
        <f t="shared" si="0"/>
        <v/>
      </c>
      <c r="T11" s="32" t="str">
        <f t="shared" si="0"/>
        <v/>
      </c>
      <c r="U11" s="32" t="str">
        <f t="shared" si="0"/>
        <v/>
      </c>
      <c r="V11" s="32" t="str">
        <f t="shared" si="0"/>
        <v/>
      </c>
      <c r="W11" s="32" t="str">
        <f t="shared" si="0"/>
        <v/>
      </c>
      <c r="X11" s="32" t="str">
        <f t="shared" si="0"/>
        <v/>
      </c>
      <c r="Y11" s="32" t="str">
        <f t="shared" si="0"/>
        <v/>
      </c>
      <c r="Z11" s="32" t="str">
        <f t="shared" si="0"/>
        <v/>
      </c>
      <c r="AA11" s="32" t="str">
        <f t="shared" si="0"/>
        <v/>
      </c>
    </row>
    <row r="12" spans="1:27" ht="19.5" customHeight="1" x14ac:dyDescent="0.15">
      <c r="A12" s="79" t="s">
        <v>16</v>
      </c>
      <c r="B12" s="80"/>
      <c r="C12" s="80"/>
      <c r="D12" s="80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4"/>
      <c r="V12" s="34"/>
      <c r="W12" s="34"/>
      <c r="X12" s="34"/>
      <c r="Y12" s="34"/>
      <c r="Z12" s="34"/>
      <c r="AA12" s="34"/>
    </row>
    <row r="13" spans="1:27" ht="19.5" customHeight="1" x14ac:dyDescent="0.15">
      <c r="A13" s="81"/>
      <c r="B13" s="82"/>
      <c r="C13" s="82"/>
      <c r="D13" s="82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6"/>
      <c r="V13" s="36"/>
      <c r="W13" s="36"/>
      <c r="X13" s="36"/>
      <c r="Y13" s="36"/>
      <c r="Z13" s="36"/>
      <c r="AA13" s="36"/>
    </row>
    <row r="14" spans="1:27" ht="19.5" customHeight="1" x14ac:dyDescent="0.15">
      <c r="A14" s="83" t="s">
        <v>17</v>
      </c>
      <c r="B14" s="84"/>
      <c r="C14" s="84"/>
      <c r="D14" s="84"/>
      <c r="E14" s="37"/>
      <c r="F14" s="37"/>
      <c r="G14" s="37"/>
      <c r="H14" s="33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8"/>
    </row>
    <row r="15" spans="1:27" ht="19.5" customHeight="1" x14ac:dyDescent="0.15">
      <c r="A15" s="83"/>
      <c r="B15" s="84"/>
      <c r="C15" s="84"/>
      <c r="D15" s="84"/>
      <c r="E15" s="39"/>
      <c r="F15" s="39"/>
      <c r="G15" s="60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8"/>
    </row>
    <row r="16" spans="1:27" ht="19.5" customHeight="1" x14ac:dyDescent="0.15">
      <c r="A16" s="83"/>
      <c r="B16" s="84"/>
      <c r="C16" s="84"/>
      <c r="D16" s="84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38"/>
      <c r="X16" s="38"/>
      <c r="Y16" s="38"/>
      <c r="Z16" s="38"/>
      <c r="AA16" s="38"/>
    </row>
    <row r="17" spans="1:27" ht="19.5" customHeight="1" x14ac:dyDescent="0.15">
      <c r="A17" s="81"/>
      <c r="B17" s="82"/>
      <c r="C17" s="82"/>
      <c r="D17" s="82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ht="39" customHeight="1" x14ac:dyDescent="0.15">
      <c r="A18" s="85" t="s">
        <v>26</v>
      </c>
      <c r="B18" s="86"/>
      <c r="C18" s="87" t="s">
        <v>7</v>
      </c>
      <c r="D18" s="88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4"/>
      <c r="X18" s="44"/>
      <c r="Y18" s="44"/>
      <c r="Z18" s="44"/>
      <c r="AA18" s="44"/>
    </row>
    <row r="19" spans="1:27" ht="39" customHeight="1" x14ac:dyDescent="0.15">
      <c r="A19" s="85"/>
      <c r="B19" s="68"/>
      <c r="C19" s="87" t="s">
        <v>18</v>
      </c>
      <c r="D19" s="88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</row>
    <row r="20" spans="1:27" ht="39" customHeight="1" x14ac:dyDescent="0.15">
      <c r="A20" s="86"/>
      <c r="B20" s="86"/>
      <c r="C20" s="87" t="s">
        <v>27</v>
      </c>
      <c r="D20" s="88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</row>
    <row r="21" spans="1:27" ht="39" customHeight="1" x14ac:dyDescent="0.15">
      <c r="A21" s="62" t="s">
        <v>28</v>
      </c>
      <c r="B21" s="63"/>
      <c r="C21" s="68" t="s">
        <v>0</v>
      </c>
      <c r="D21" s="69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</row>
    <row r="22" spans="1:27" ht="39" customHeight="1" x14ac:dyDescent="0.15">
      <c r="A22" s="64"/>
      <c r="B22" s="65"/>
      <c r="C22" s="68" t="s">
        <v>1</v>
      </c>
      <c r="D22" s="69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1:27" ht="39" customHeight="1" x14ac:dyDescent="0.15">
      <c r="A23" s="64"/>
      <c r="B23" s="65"/>
      <c r="C23" s="70" t="s">
        <v>2</v>
      </c>
      <c r="D23" s="45" t="s">
        <v>5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</row>
    <row r="24" spans="1:27" ht="48" customHeight="1" x14ac:dyDescent="0.15">
      <c r="A24" s="64"/>
      <c r="B24" s="65"/>
      <c r="C24" s="71"/>
      <c r="D24" s="61" t="s">
        <v>8</v>
      </c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</row>
    <row r="25" spans="1:27" ht="39" customHeight="1" x14ac:dyDescent="0.15">
      <c r="A25" s="64"/>
      <c r="B25" s="65"/>
      <c r="C25" s="71"/>
      <c r="D25" s="42" t="s">
        <v>3</v>
      </c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</row>
    <row r="26" spans="1:27" ht="39" customHeight="1" x14ac:dyDescent="0.15">
      <c r="A26" s="66"/>
      <c r="B26" s="67"/>
      <c r="C26" s="72"/>
      <c r="D26" s="45" t="s">
        <v>4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</row>
    <row r="27" spans="1:27" ht="19.149999999999999" customHeight="1" x14ac:dyDescent="0.15">
      <c r="T27" s="26"/>
    </row>
    <row r="28" spans="1:27" ht="19.5" customHeight="1" x14ac:dyDescent="0.15">
      <c r="A28" s="27" t="s">
        <v>10</v>
      </c>
      <c r="E28" s="27" t="s">
        <v>40</v>
      </c>
    </row>
    <row r="29" spans="1:27" ht="14.25" customHeight="1" x14ac:dyDescent="0.15">
      <c r="A29" s="27" t="s">
        <v>10</v>
      </c>
    </row>
    <row r="30" spans="1:27" ht="14.25" customHeight="1" x14ac:dyDescent="0.15"/>
    <row r="31" spans="1:27" ht="14.25" customHeight="1" x14ac:dyDescent="0.15"/>
    <row r="32" spans="1:27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</sheetData>
  <mergeCells count="13">
    <mergeCell ref="A21:B26"/>
    <mergeCell ref="C21:D21"/>
    <mergeCell ref="C22:D22"/>
    <mergeCell ref="C23:C26"/>
    <mergeCell ref="A2:AA2"/>
    <mergeCell ref="A10:D10"/>
    <mergeCell ref="A11:D11"/>
    <mergeCell ref="A12:D13"/>
    <mergeCell ref="A14:D17"/>
    <mergeCell ref="A18:B20"/>
    <mergeCell ref="C18:D18"/>
    <mergeCell ref="C19:D19"/>
    <mergeCell ref="C20:D20"/>
  </mergeCells>
  <phoneticPr fontId="20"/>
  <printOptions horizontalCentered="1"/>
  <pageMargins left="0.62992125984251968" right="0.23622047244094491" top="0.39370078740157483" bottom="0.39370078740157483" header="0.51181102362204722" footer="0.51181102362204722"/>
  <pageSetup paperSize="9" scale="7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098F9-BEA3-4A17-99F8-C8BD80E6F0CE}">
  <sheetPr>
    <pageSetUpPr fitToPage="1"/>
  </sheetPr>
  <dimension ref="A1:AA40"/>
  <sheetViews>
    <sheetView view="pageBreakPreview" zoomScale="70" zoomScaleNormal="100" zoomScaleSheetLayoutView="70" workbookViewId="0">
      <selection activeCell="E10" sqref="E10"/>
    </sheetView>
  </sheetViews>
  <sheetFormatPr defaultColWidth="8.875" defaultRowHeight="13.5" x14ac:dyDescent="0.15"/>
  <cols>
    <col min="1" max="1" width="7.875" style="27" customWidth="1"/>
    <col min="2" max="2" width="6.25" style="27" customWidth="1"/>
    <col min="3" max="3" width="3.875" style="27" customWidth="1"/>
    <col min="4" max="4" width="13.5" style="27" customWidth="1"/>
    <col min="5" max="27" width="7.375" style="28" customWidth="1"/>
    <col min="28" max="28" width="7.375" style="27" customWidth="1"/>
    <col min="29" max="229" width="8.875" style="27"/>
    <col min="230" max="230" width="7.875" style="27" customWidth="1"/>
    <col min="231" max="231" width="6.25" style="27" customWidth="1"/>
    <col min="232" max="232" width="3.875" style="27" customWidth="1"/>
    <col min="233" max="233" width="13.5" style="27" customWidth="1"/>
    <col min="234" max="256" width="7.375" style="27" customWidth="1"/>
    <col min="257" max="257" width="7.875" style="27" customWidth="1"/>
    <col min="258" max="258" width="6.25" style="27" customWidth="1"/>
    <col min="259" max="259" width="3.875" style="27" customWidth="1"/>
    <col min="260" max="260" width="13.5" style="27" customWidth="1"/>
    <col min="261" max="284" width="7.375" style="27" customWidth="1"/>
    <col min="285" max="485" width="8.875" style="27"/>
    <col min="486" max="486" width="7.875" style="27" customWidth="1"/>
    <col min="487" max="487" width="6.25" style="27" customWidth="1"/>
    <col min="488" max="488" width="3.875" style="27" customWidth="1"/>
    <col min="489" max="489" width="13.5" style="27" customWidth="1"/>
    <col min="490" max="512" width="7.375" style="27" customWidth="1"/>
    <col min="513" max="513" width="7.875" style="27" customWidth="1"/>
    <col min="514" max="514" width="6.25" style="27" customWidth="1"/>
    <col min="515" max="515" width="3.875" style="27" customWidth="1"/>
    <col min="516" max="516" width="13.5" style="27" customWidth="1"/>
    <col min="517" max="540" width="7.375" style="27" customWidth="1"/>
    <col min="541" max="741" width="8.875" style="27"/>
    <col min="742" max="742" width="7.875" style="27" customWidth="1"/>
    <col min="743" max="743" width="6.25" style="27" customWidth="1"/>
    <col min="744" max="744" width="3.875" style="27" customWidth="1"/>
    <col min="745" max="745" width="13.5" style="27" customWidth="1"/>
    <col min="746" max="768" width="7.375" style="27" customWidth="1"/>
    <col min="769" max="769" width="7.875" style="27" customWidth="1"/>
    <col min="770" max="770" width="6.25" style="27" customWidth="1"/>
    <col min="771" max="771" width="3.875" style="27" customWidth="1"/>
    <col min="772" max="772" width="13.5" style="27" customWidth="1"/>
    <col min="773" max="796" width="7.375" style="27" customWidth="1"/>
    <col min="797" max="997" width="8.875" style="27"/>
    <col min="998" max="998" width="7.875" style="27" customWidth="1"/>
    <col min="999" max="999" width="6.25" style="27" customWidth="1"/>
    <col min="1000" max="1000" width="3.875" style="27" customWidth="1"/>
    <col min="1001" max="1001" width="13.5" style="27" customWidth="1"/>
    <col min="1002" max="1024" width="7.375" style="27" customWidth="1"/>
    <col min="1025" max="1025" width="7.875" style="27" customWidth="1"/>
    <col min="1026" max="1026" width="6.25" style="27" customWidth="1"/>
    <col min="1027" max="1027" width="3.875" style="27" customWidth="1"/>
    <col min="1028" max="1028" width="13.5" style="27" customWidth="1"/>
    <col min="1029" max="1052" width="7.375" style="27" customWidth="1"/>
    <col min="1053" max="1253" width="8.875" style="27"/>
    <col min="1254" max="1254" width="7.875" style="27" customWidth="1"/>
    <col min="1255" max="1255" width="6.25" style="27" customWidth="1"/>
    <col min="1256" max="1256" width="3.875" style="27" customWidth="1"/>
    <col min="1257" max="1257" width="13.5" style="27" customWidth="1"/>
    <col min="1258" max="1280" width="7.375" style="27" customWidth="1"/>
    <col min="1281" max="1281" width="7.875" style="27" customWidth="1"/>
    <col min="1282" max="1282" width="6.25" style="27" customWidth="1"/>
    <col min="1283" max="1283" width="3.875" style="27" customWidth="1"/>
    <col min="1284" max="1284" width="13.5" style="27" customWidth="1"/>
    <col min="1285" max="1308" width="7.375" style="27" customWidth="1"/>
    <col min="1309" max="1509" width="8.875" style="27"/>
    <col min="1510" max="1510" width="7.875" style="27" customWidth="1"/>
    <col min="1511" max="1511" width="6.25" style="27" customWidth="1"/>
    <col min="1512" max="1512" width="3.875" style="27" customWidth="1"/>
    <col min="1513" max="1513" width="13.5" style="27" customWidth="1"/>
    <col min="1514" max="1536" width="7.375" style="27" customWidth="1"/>
    <col min="1537" max="1537" width="7.875" style="27" customWidth="1"/>
    <col min="1538" max="1538" width="6.25" style="27" customWidth="1"/>
    <col min="1539" max="1539" width="3.875" style="27" customWidth="1"/>
    <col min="1540" max="1540" width="13.5" style="27" customWidth="1"/>
    <col min="1541" max="1564" width="7.375" style="27" customWidth="1"/>
    <col min="1565" max="1765" width="8.875" style="27"/>
    <col min="1766" max="1766" width="7.875" style="27" customWidth="1"/>
    <col min="1767" max="1767" width="6.25" style="27" customWidth="1"/>
    <col min="1768" max="1768" width="3.875" style="27" customWidth="1"/>
    <col min="1769" max="1769" width="13.5" style="27" customWidth="1"/>
    <col min="1770" max="1792" width="7.375" style="27" customWidth="1"/>
    <col min="1793" max="1793" width="7.875" style="27" customWidth="1"/>
    <col min="1794" max="1794" width="6.25" style="27" customWidth="1"/>
    <col min="1795" max="1795" width="3.875" style="27" customWidth="1"/>
    <col min="1796" max="1796" width="13.5" style="27" customWidth="1"/>
    <col min="1797" max="1820" width="7.375" style="27" customWidth="1"/>
    <col min="1821" max="2021" width="8.875" style="27"/>
    <col min="2022" max="2022" width="7.875" style="27" customWidth="1"/>
    <col min="2023" max="2023" width="6.25" style="27" customWidth="1"/>
    <col min="2024" max="2024" width="3.875" style="27" customWidth="1"/>
    <col min="2025" max="2025" width="13.5" style="27" customWidth="1"/>
    <col min="2026" max="2048" width="7.375" style="27" customWidth="1"/>
    <col min="2049" max="2049" width="7.875" style="27" customWidth="1"/>
    <col min="2050" max="2050" width="6.25" style="27" customWidth="1"/>
    <col min="2051" max="2051" width="3.875" style="27" customWidth="1"/>
    <col min="2052" max="2052" width="13.5" style="27" customWidth="1"/>
    <col min="2053" max="2076" width="7.375" style="27" customWidth="1"/>
    <col min="2077" max="2277" width="8.875" style="27"/>
    <col min="2278" max="2278" width="7.875" style="27" customWidth="1"/>
    <col min="2279" max="2279" width="6.25" style="27" customWidth="1"/>
    <col min="2280" max="2280" width="3.875" style="27" customWidth="1"/>
    <col min="2281" max="2281" width="13.5" style="27" customWidth="1"/>
    <col min="2282" max="2304" width="7.375" style="27" customWidth="1"/>
    <col min="2305" max="2305" width="7.875" style="27" customWidth="1"/>
    <col min="2306" max="2306" width="6.25" style="27" customWidth="1"/>
    <col min="2307" max="2307" width="3.875" style="27" customWidth="1"/>
    <col min="2308" max="2308" width="13.5" style="27" customWidth="1"/>
    <col min="2309" max="2332" width="7.375" style="27" customWidth="1"/>
    <col min="2333" max="2533" width="8.875" style="27"/>
    <col min="2534" max="2534" width="7.875" style="27" customWidth="1"/>
    <col min="2535" max="2535" width="6.25" style="27" customWidth="1"/>
    <col min="2536" max="2536" width="3.875" style="27" customWidth="1"/>
    <col min="2537" max="2537" width="13.5" style="27" customWidth="1"/>
    <col min="2538" max="2560" width="7.375" style="27" customWidth="1"/>
    <col min="2561" max="2561" width="7.875" style="27" customWidth="1"/>
    <col min="2562" max="2562" width="6.25" style="27" customWidth="1"/>
    <col min="2563" max="2563" width="3.875" style="27" customWidth="1"/>
    <col min="2564" max="2564" width="13.5" style="27" customWidth="1"/>
    <col min="2565" max="2588" width="7.375" style="27" customWidth="1"/>
    <col min="2589" max="2789" width="8.875" style="27"/>
    <col min="2790" max="2790" width="7.875" style="27" customWidth="1"/>
    <col min="2791" max="2791" width="6.25" style="27" customWidth="1"/>
    <col min="2792" max="2792" width="3.875" style="27" customWidth="1"/>
    <col min="2793" max="2793" width="13.5" style="27" customWidth="1"/>
    <col min="2794" max="2816" width="7.375" style="27" customWidth="1"/>
    <col min="2817" max="2817" width="7.875" style="27" customWidth="1"/>
    <col min="2818" max="2818" width="6.25" style="27" customWidth="1"/>
    <col min="2819" max="2819" width="3.875" style="27" customWidth="1"/>
    <col min="2820" max="2820" width="13.5" style="27" customWidth="1"/>
    <col min="2821" max="2844" width="7.375" style="27" customWidth="1"/>
    <col min="2845" max="3045" width="8.875" style="27"/>
    <col min="3046" max="3046" width="7.875" style="27" customWidth="1"/>
    <col min="3047" max="3047" width="6.25" style="27" customWidth="1"/>
    <col min="3048" max="3048" width="3.875" style="27" customWidth="1"/>
    <col min="3049" max="3049" width="13.5" style="27" customWidth="1"/>
    <col min="3050" max="3072" width="7.375" style="27" customWidth="1"/>
    <col min="3073" max="3073" width="7.875" style="27" customWidth="1"/>
    <col min="3074" max="3074" width="6.25" style="27" customWidth="1"/>
    <col min="3075" max="3075" width="3.875" style="27" customWidth="1"/>
    <col min="3076" max="3076" width="13.5" style="27" customWidth="1"/>
    <col min="3077" max="3100" width="7.375" style="27" customWidth="1"/>
    <col min="3101" max="3301" width="8.875" style="27"/>
    <col min="3302" max="3302" width="7.875" style="27" customWidth="1"/>
    <col min="3303" max="3303" width="6.25" style="27" customWidth="1"/>
    <col min="3304" max="3304" width="3.875" style="27" customWidth="1"/>
    <col min="3305" max="3305" width="13.5" style="27" customWidth="1"/>
    <col min="3306" max="3328" width="7.375" style="27" customWidth="1"/>
    <col min="3329" max="3329" width="7.875" style="27" customWidth="1"/>
    <col min="3330" max="3330" width="6.25" style="27" customWidth="1"/>
    <col min="3331" max="3331" width="3.875" style="27" customWidth="1"/>
    <col min="3332" max="3332" width="13.5" style="27" customWidth="1"/>
    <col min="3333" max="3356" width="7.375" style="27" customWidth="1"/>
    <col min="3357" max="3557" width="8.875" style="27"/>
    <col min="3558" max="3558" width="7.875" style="27" customWidth="1"/>
    <col min="3559" max="3559" width="6.25" style="27" customWidth="1"/>
    <col min="3560" max="3560" width="3.875" style="27" customWidth="1"/>
    <col min="3561" max="3561" width="13.5" style="27" customWidth="1"/>
    <col min="3562" max="3584" width="7.375" style="27" customWidth="1"/>
    <col min="3585" max="3585" width="7.875" style="27" customWidth="1"/>
    <col min="3586" max="3586" width="6.25" style="27" customWidth="1"/>
    <col min="3587" max="3587" width="3.875" style="27" customWidth="1"/>
    <col min="3588" max="3588" width="13.5" style="27" customWidth="1"/>
    <col min="3589" max="3612" width="7.375" style="27" customWidth="1"/>
    <col min="3613" max="3813" width="8.875" style="27"/>
    <col min="3814" max="3814" width="7.875" style="27" customWidth="1"/>
    <col min="3815" max="3815" width="6.25" style="27" customWidth="1"/>
    <col min="3816" max="3816" width="3.875" style="27" customWidth="1"/>
    <col min="3817" max="3817" width="13.5" style="27" customWidth="1"/>
    <col min="3818" max="3840" width="7.375" style="27" customWidth="1"/>
    <col min="3841" max="3841" width="7.875" style="27" customWidth="1"/>
    <col min="3842" max="3842" width="6.25" style="27" customWidth="1"/>
    <col min="3843" max="3843" width="3.875" style="27" customWidth="1"/>
    <col min="3844" max="3844" width="13.5" style="27" customWidth="1"/>
    <col min="3845" max="3868" width="7.375" style="27" customWidth="1"/>
    <col min="3869" max="4069" width="8.875" style="27"/>
    <col min="4070" max="4070" width="7.875" style="27" customWidth="1"/>
    <col min="4071" max="4071" width="6.25" style="27" customWidth="1"/>
    <col min="4072" max="4072" width="3.875" style="27" customWidth="1"/>
    <col min="4073" max="4073" width="13.5" style="27" customWidth="1"/>
    <col min="4074" max="4096" width="7.375" style="27" customWidth="1"/>
    <col min="4097" max="4097" width="7.875" style="27" customWidth="1"/>
    <col min="4098" max="4098" width="6.25" style="27" customWidth="1"/>
    <col min="4099" max="4099" width="3.875" style="27" customWidth="1"/>
    <col min="4100" max="4100" width="13.5" style="27" customWidth="1"/>
    <col min="4101" max="4124" width="7.375" style="27" customWidth="1"/>
    <col min="4125" max="4325" width="8.875" style="27"/>
    <col min="4326" max="4326" width="7.875" style="27" customWidth="1"/>
    <col min="4327" max="4327" width="6.25" style="27" customWidth="1"/>
    <col min="4328" max="4328" width="3.875" style="27" customWidth="1"/>
    <col min="4329" max="4329" width="13.5" style="27" customWidth="1"/>
    <col min="4330" max="4352" width="7.375" style="27" customWidth="1"/>
    <col min="4353" max="4353" width="7.875" style="27" customWidth="1"/>
    <col min="4354" max="4354" width="6.25" style="27" customWidth="1"/>
    <col min="4355" max="4355" width="3.875" style="27" customWidth="1"/>
    <col min="4356" max="4356" width="13.5" style="27" customWidth="1"/>
    <col min="4357" max="4380" width="7.375" style="27" customWidth="1"/>
    <col min="4381" max="4581" width="8.875" style="27"/>
    <col min="4582" max="4582" width="7.875" style="27" customWidth="1"/>
    <col min="4583" max="4583" width="6.25" style="27" customWidth="1"/>
    <col min="4584" max="4584" width="3.875" style="27" customWidth="1"/>
    <col min="4585" max="4585" width="13.5" style="27" customWidth="1"/>
    <col min="4586" max="4608" width="7.375" style="27" customWidth="1"/>
    <col min="4609" max="4609" width="7.875" style="27" customWidth="1"/>
    <col min="4610" max="4610" width="6.25" style="27" customWidth="1"/>
    <col min="4611" max="4611" width="3.875" style="27" customWidth="1"/>
    <col min="4612" max="4612" width="13.5" style="27" customWidth="1"/>
    <col min="4613" max="4636" width="7.375" style="27" customWidth="1"/>
    <col min="4637" max="4837" width="8.875" style="27"/>
    <col min="4838" max="4838" width="7.875" style="27" customWidth="1"/>
    <col min="4839" max="4839" width="6.25" style="27" customWidth="1"/>
    <col min="4840" max="4840" width="3.875" style="27" customWidth="1"/>
    <col min="4841" max="4841" width="13.5" style="27" customWidth="1"/>
    <col min="4842" max="4864" width="7.375" style="27" customWidth="1"/>
    <col min="4865" max="4865" width="7.875" style="27" customWidth="1"/>
    <col min="4866" max="4866" width="6.25" style="27" customWidth="1"/>
    <col min="4867" max="4867" width="3.875" style="27" customWidth="1"/>
    <col min="4868" max="4868" width="13.5" style="27" customWidth="1"/>
    <col min="4869" max="4892" width="7.375" style="27" customWidth="1"/>
    <col min="4893" max="5093" width="8.875" style="27"/>
    <col min="5094" max="5094" width="7.875" style="27" customWidth="1"/>
    <col min="5095" max="5095" width="6.25" style="27" customWidth="1"/>
    <col min="5096" max="5096" width="3.875" style="27" customWidth="1"/>
    <col min="5097" max="5097" width="13.5" style="27" customWidth="1"/>
    <col min="5098" max="5120" width="7.375" style="27" customWidth="1"/>
    <col min="5121" max="5121" width="7.875" style="27" customWidth="1"/>
    <col min="5122" max="5122" width="6.25" style="27" customWidth="1"/>
    <col min="5123" max="5123" width="3.875" style="27" customWidth="1"/>
    <col min="5124" max="5124" width="13.5" style="27" customWidth="1"/>
    <col min="5125" max="5148" width="7.375" style="27" customWidth="1"/>
    <col min="5149" max="5349" width="8.875" style="27"/>
    <col min="5350" max="5350" width="7.875" style="27" customWidth="1"/>
    <col min="5351" max="5351" width="6.25" style="27" customWidth="1"/>
    <col min="5352" max="5352" width="3.875" style="27" customWidth="1"/>
    <col min="5353" max="5353" width="13.5" style="27" customWidth="1"/>
    <col min="5354" max="5376" width="7.375" style="27" customWidth="1"/>
    <col min="5377" max="5377" width="7.875" style="27" customWidth="1"/>
    <col min="5378" max="5378" width="6.25" style="27" customWidth="1"/>
    <col min="5379" max="5379" width="3.875" style="27" customWidth="1"/>
    <col min="5380" max="5380" width="13.5" style="27" customWidth="1"/>
    <col min="5381" max="5404" width="7.375" style="27" customWidth="1"/>
    <col min="5405" max="5605" width="8.875" style="27"/>
    <col min="5606" max="5606" width="7.875" style="27" customWidth="1"/>
    <col min="5607" max="5607" width="6.25" style="27" customWidth="1"/>
    <col min="5608" max="5608" width="3.875" style="27" customWidth="1"/>
    <col min="5609" max="5609" width="13.5" style="27" customWidth="1"/>
    <col min="5610" max="5632" width="7.375" style="27" customWidth="1"/>
    <col min="5633" max="5633" width="7.875" style="27" customWidth="1"/>
    <col min="5634" max="5634" width="6.25" style="27" customWidth="1"/>
    <col min="5635" max="5635" width="3.875" style="27" customWidth="1"/>
    <col min="5636" max="5636" width="13.5" style="27" customWidth="1"/>
    <col min="5637" max="5660" width="7.375" style="27" customWidth="1"/>
    <col min="5661" max="5861" width="8.875" style="27"/>
    <col min="5862" max="5862" width="7.875" style="27" customWidth="1"/>
    <col min="5863" max="5863" width="6.25" style="27" customWidth="1"/>
    <col min="5864" max="5864" width="3.875" style="27" customWidth="1"/>
    <col min="5865" max="5865" width="13.5" style="27" customWidth="1"/>
    <col min="5866" max="5888" width="7.375" style="27" customWidth="1"/>
    <col min="5889" max="5889" width="7.875" style="27" customWidth="1"/>
    <col min="5890" max="5890" width="6.25" style="27" customWidth="1"/>
    <col min="5891" max="5891" width="3.875" style="27" customWidth="1"/>
    <col min="5892" max="5892" width="13.5" style="27" customWidth="1"/>
    <col min="5893" max="5916" width="7.375" style="27" customWidth="1"/>
    <col min="5917" max="6117" width="8.875" style="27"/>
    <col min="6118" max="6118" width="7.875" style="27" customWidth="1"/>
    <col min="6119" max="6119" width="6.25" style="27" customWidth="1"/>
    <col min="6120" max="6120" width="3.875" style="27" customWidth="1"/>
    <col min="6121" max="6121" width="13.5" style="27" customWidth="1"/>
    <col min="6122" max="6144" width="7.375" style="27" customWidth="1"/>
    <col min="6145" max="6145" width="7.875" style="27" customWidth="1"/>
    <col min="6146" max="6146" width="6.25" style="27" customWidth="1"/>
    <col min="6147" max="6147" width="3.875" style="27" customWidth="1"/>
    <col min="6148" max="6148" width="13.5" style="27" customWidth="1"/>
    <col min="6149" max="6172" width="7.375" style="27" customWidth="1"/>
    <col min="6173" max="6373" width="8.875" style="27"/>
    <col min="6374" max="6374" width="7.875" style="27" customWidth="1"/>
    <col min="6375" max="6375" width="6.25" style="27" customWidth="1"/>
    <col min="6376" max="6376" width="3.875" style="27" customWidth="1"/>
    <col min="6377" max="6377" width="13.5" style="27" customWidth="1"/>
    <col min="6378" max="6400" width="7.375" style="27" customWidth="1"/>
    <col min="6401" max="6401" width="7.875" style="27" customWidth="1"/>
    <col min="6402" max="6402" width="6.25" style="27" customWidth="1"/>
    <col min="6403" max="6403" width="3.875" style="27" customWidth="1"/>
    <col min="6404" max="6404" width="13.5" style="27" customWidth="1"/>
    <col min="6405" max="6428" width="7.375" style="27" customWidth="1"/>
    <col min="6429" max="6629" width="8.875" style="27"/>
    <col min="6630" max="6630" width="7.875" style="27" customWidth="1"/>
    <col min="6631" max="6631" width="6.25" style="27" customWidth="1"/>
    <col min="6632" max="6632" width="3.875" style="27" customWidth="1"/>
    <col min="6633" max="6633" width="13.5" style="27" customWidth="1"/>
    <col min="6634" max="6656" width="7.375" style="27" customWidth="1"/>
    <col min="6657" max="6657" width="7.875" style="27" customWidth="1"/>
    <col min="6658" max="6658" width="6.25" style="27" customWidth="1"/>
    <col min="6659" max="6659" width="3.875" style="27" customWidth="1"/>
    <col min="6660" max="6660" width="13.5" style="27" customWidth="1"/>
    <col min="6661" max="6684" width="7.375" style="27" customWidth="1"/>
    <col min="6685" max="6885" width="8.875" style="27"/>
    <col min="6886" max="6886" width="7.875" style="27" customWidth="1"/>
    <col min="6887" max="6887" width="6.25" style="27" customWidth="1"/>
    <col min="6888" max="6888" width="3.875" style="27" customWidth="1"/>
    <col min="6889" max="6889" width="13.5" style="27" customWidth="1"/>
    <col min="6890" max="6912" width="7.375" style="27" customWidth="1"/>
    <col min="6913" max="6913" width="7.875" style="27" customWidth="1"/>
    <col min="6914" max="6914" width="6.25" style="27" customWidth="1"/>
    <col min="6915" max="6915" width="3.875" style="27" customWidth="1"/>
    <col min="6916" max="6916" width="13.5" style="27" customWidth="1"/>
    <col min="6917" max="6940" width="7.375" style="27" customWidth="1"/>
    <col min="6941" max="7141" width="8.875" style="27"/>
    <col min="7142" max="7142" width="7.875" style="27" customWidth="1"/>
    <col min="7143" max="7143" width="6.25" style="27" customWidth="1"/>
    <col min="7144" max="7144" width="3.875" style="27" customWidth="1"/>
    <col min="7145" max="7145" width="13.5" style="27" customWidth="1"/>
    <col min="7146" max="7168" width="7.375" style="27" customWidth="1"/>
    <col min="7169" max="7169" width="7.875" style="27" customWidth="1"/>
    <col min="7170" max="7170" width="6.25" style="27" customWidth="1"/>
    <col min="7171" max="7171" width="3.875" style="27" customWidth="1"/>
    <col min="7172" max="7172" width="13.5" style="27" customWidth="1"/>
    <col min="7173" max="7196" width="7.375" style="27" customWidth="1"/>
    <col min="7197" max="7397" width="8.875" style="27"/>
    <col min="7398" max="7398" width="7.875" style="27" customWidth="1"/>
    <col min="7399" max="7399" width="6.25" style="27" customWidth="1"/>
    <col min="7400" max="7400" width="3.875" style="27" customWidth="1"/>
    <col min="7401" max="7401" width="13.5" style="27" customWidth="1"/>
    <col min="7402" max="7424" width="7.375" style="27" customWidth="1"/>
    <col min="7425" max="7425" width="7.875" style="27" customWidth="1"/>
    <col min="7426" max="7426" width="6.25" style="27" customWidth="1"/>
    <col min="7427" max="7427" width="3.875" style="27" customWidth="1"/>
    <col min="7428" max="7428" width="13.5" style="27" customWidth="1"/>
    <col min="7429" max="7452" width="7.375" style="27" customWidth="1"/>
    <col min="7453" max="7653" width="8.875" style="27"/>
    <col min="7654" max="7654" width="7.875" style="27" customWidth="1"/>
    <col min="7655" max="7655" width="6.25" style="27" customWidth="1"/>
    <col min="7656" max="7656" width="3.875" style="27" customWidth="1"/>
    <col min="7657" max="7657" width="13.5" style="27" customWidth="1"/>
    <col min="7658" max="7680" width="7.375" style="27" customWidth="1"/>
    <col min="7681" max="7681" width="7.875" style="27" customWidth="1"/>
    <col min="7682" max="7682" width="6.25" style="27" customWidth="1"/>
    <col min="7683" max="7683" width="3.875" style="27" customWidth="1"/>
    <col min="7684" max="7684" width="13.5" style="27" customWidth="1"/>
    <col min="7685" max="7708" width="7.375" style="27" customWidth="1"/>
    <col min="7709" max="7909" width="8.875" style="27"/>
    <col min="7910" max="7910" width="7.875" style="27" customWidth="1"/>
    <col min="7911" max="7911" width="6.25" style="27" customWidth="1"/>
    <col min="7912" max="7912" width="3.875" style="27" customWidth="1"/>
    <col min="7913" max="7913" width="13.5" style="27" customWidth="1"/>
    <col min="7914" max="7936" width="7.375" style="27" customWidth="1"/>
    <col min="7937" max="7937" width="7.875" style="27" customWidth="1"/>
    <col min="7938" max="7938" width="6.25" style="27" customWidth="1"/>
    <col min="7939" max="7939" width="3.875" style="27" customWidth="1"/>
    <col min="7940" max="7940" width="13.5" style="27" customWidth="1"/>
    <col min="7941" max="7964" width="7.375" style="27" customWidth="1"/>
    <col min="7965" max="8165" width="8.875" style="27"/>
    <col min="8166" max="8166" width="7.875" style="27" customWidth="1"/>
    <col min="8167" max="8167" width="6.25" style="27" customWidth="1"/>
    <col min="8168" max="8168" width="3.875" style="27" customWidth="1"/>
    <col min="8169" max="8169" width="13.5" style="27" customWidth="1"/>
    <col min="8170" max="8192" width="7.375" style="27" customWidth="1"/>
    <col min="8193" max="8193" width="7.875" style="27" customWidth="1"/>
    <col min="8194" max="8194" width="6.25" style="27" customWidth="1"/>
    <col min="8195" max="8195" width="3.875" style="27" customWidth="1"/>
    <col min="8196" max="8196" width="13.5" style="27" customWidth="1"/>
    <col min="8197" max="8220" width="7.375" style="27" customWidth="1"/>
    <col min="8221" max="8421" width="8.875" style="27"/>
    <col min="8422" max="8422" width="7.875" style="27" customWidth="1"/>
    <col min="8423" max="8423" width="6.25" style="27" customWidth="1"/>
    <col min="8424" max="8424" width="3.875" style="27" customWidth="1"/>
    <col min="8425" max="8425" width="13.5" style="27" customWidth="1"/>
    <col min="8426" max="8448" width="7.375" style="27" customWidth="1"/>
    <col min="8449" max="8449" width="7.875" style="27" customWidth="1"/>
    <col min="8450" max="8450" width="6.25" style="27" customWidth="1"/>
    <col min="8451" max="8451" width="3.875" style="27" customWidth="1"/>
    <col min="8452" max="8452" width="13.5" style="27" customWidth="1"/>
    <col min="8453" max="8476" width="7.375" style="27" customWidth="1"/>
    <col min="8477" max="8677" width="8.875" style="27"/>
    <col min="8678" max="8678" width="7.875" style="27" customWidth="1"/>
    <col min="8679" max="8679" width="6.25" style="27" customWidth="1"/>
    <col min="8680" max="8680" width="3.875" style="27" customWidth="1"/>
    <col min="8681" max="8681" width="13.5" style="27" customWidth="1"/>
    <col min="8682" max="8704" width="7.375" style="27" customWidth="1"/>
    <col min="8705" max="8705" width="7.875" style="27" customWidth="1"/>
    <col min="8706" max="8706" width="6.25" style="27" customWidth="1"/>
    <col min="8707" max="8707" width="3.875" style="27" customWidth="1"/>
    <col min="8708" max="8708" width="13.5" style="27" customWidth="1"/>
    <col min="8709" max="8732" width="7.375" style="27" customWidth="1"/>
    <col min="8733" max="8933" width="8.875" style="27"/>
    <col min="8934" max="8934" width="7.875" style="27" customWidth="1"/>
    <col min="8935" max="8935" width="6.25" style="27" customWidth="1"/>
    <col min="8936" max="8936" width="3.875" style="27" customWidth="1"/>
    <col min="8937" max="8937" width="13.5" style="27" customWidth="1"/>
    <col min="8938" max="8960" width="7.375" style="27" customWidth="1"/>
    <col min="8961" max="8961" width="7.875" style="27" customWidth="1"/>
    <col min="8962" max="8962" width="6.25" style="27" customWidth="1"/>
    <col min="8963" max="8963" width="3.875" style="27" customWidth="1"/>
    <col min="8964" max="8964" width="13.5" style="27" customWidth="1"/>
    <col min="8965" max="8988" width="7.375" style="27" customWidth="1"/>
    <col min="8989" max="9189" width="8.875" style="27"/>
    <col min="9190" max="9190" width="7.875" style="27" customWidth="1"/>
    <col min="9191" max="9191" width="6.25" style="27" customWidth="1"/>
    <col min="9192" max="9192" width="3.875" style="27" customWidth="1"/>
    <col min="9193" max="9193" width="13.5" style="27" customWidth="1"/>
    <col min="9194" max="9216" width="7.375" style="27" customWidth="1"/>
    <col min="9217" max="9217" width="7.875" style="27" customWidth="1"/>
    <col min="9218" max="9218" width="6.25" style="27" customWidth="1"/>
    <col min="9219" max="9219" width="3.875" style="27" customWidth="1"/>
    <col min="9220" max="9220" width="13.5" style="27" customWidth="1"/>
    <col min="9221" max="9244" width="7.375" style="27" customWidth="1"/>
    <col min="9245" max="9445" width="8.875" style="27"/>
    <col min="9446" max="9446" width="7.875" style="27" customWidth="1"/>
    <col min="9447" max="9447" width="6.25" style="27" customWidth="1"/>
    <col min="9448" max="9448" width="3.875" style="27" customWidth="1"/>
    <col min="9449" max="9449" width="13.5" style="27" customWidth="1"/>
    <col min="9450" max="9472" width="7.375" style="27" customWidth="1"/>
    <col min="9473" max="9473" width="7.875" style="27" customWidth="1"/>
    <col min="9474" max="9474" width="6.25" style="27" customWidth="1"/>
    <col min="9475" max="9475" width="3.875" style="27" customWidth="1"/>
    <col min="9476" max="9476" width="13.5" style="27" customWidth="1"/>
    <col min="9477" max="9500" width="7.375" style="27" customWidth="1"/>
    <col min="9501" max="9701" width="8.875" style="27"/>
    <col min="9702" max="9702" width="7.875" style="27" customWidth="1"/>
    <col min="9703" max="9703" width="6.25" style="27" customWidth="1"/>
    <col min="9704" max="9704" width="3.875" style="27" customWidth="1"/>
    <col min="9705" max="9705" width="13.5" style="27" customWidth="1"/>
    <col min="9706" max="9728" width="7.375" style="27" customWidth="1"/>
    <col min="9729" max="9729" width="7.875" style="27" customWidth="1"/>
    <col min="9730" max="9730" width="6.25" style="27" customWidth="1"/>
    <col min="9731" max="9731" width="3.875" style="27" customWidth="1"/>
    <col min="9732" max="9732" width="13.5" style="27" customWidth="1"/>
    <col min="9733" max="9756" width="7.375" style="27" customWidth="1"/>
    <col min="9757" max="9957" width="8.875" style="27"/>
    <col min="9958" max="9958" width="7.875" style="27" customWidth="1"/>
    <col min="9959" max="9959" width="6.25" style="27" customWidth="1"/>
    <col min="9960" max="9960" width="3.875" style="27" customWidth="1"/>
    <col min="9961" max="9961" width="13.5" style="27" customWidth="1"/>
    <col min="9962" max="9984" width="7.375" style="27" customWidth="1"/>
    <col min="9985" max="9985" width="7.875" style="27" customWidth="1"/>
    <col min="9986" max="9986" width="6.25" style="27" customWidth="1"/>
    <col min="9987" max="9987" width="3.875" style="27" customWidth="1"/>
    <col min="9988" max="9988" width="13.5" style="27" customWidth="1"/>
    <col min="9989" max="10012" width="7.375" style="27" customWidth="1"/>
    <col min="10013" max="10213" width="8.875" style="27"/>
    <col min="10214" max="10214" width="7.875" style="27" customWidth="1"/>
    <col min="10215" max="10215" width="6.25" style="27" customWidth="1"/>
    <col min="10216" max="10216" width="3.875" style="27" customWidth="1"/>
    <col min="10217" max="10217" width="13.5" style="27" customWidth="1"/>
    <col min="10218" max="10240" width="7.375" style="27" customWidth="1"/>
    <col min="10241" max="10241" width="7.875" style="27" customWidth="1"/>
    <col min="10242" max="10242" width="6.25" style="27" customWidth="1"/>
    <col min="10243" max="10243" width="3.875" style="27" customWidth="1"/>
    <col min="10244" max="10244" width="13.5" style="27" customWidth="1"/>
    <col min="10245" max="10268" width="7.375" style="27" customWidth="1"/>
    <col min="10269" max="10469" width="8.875" style="27"/>
    <col min="10470" max="10470" width="7.875" style="27" customWidth="1"/>
    <col min="10471" max="10471" width="6.25" style="27" customWidth="1"/>
    <col min="10472" max="10472" width="3.875" style="27" customWidth="1"/>
    <col min="10473" max="10473" width="13.5" style="27" customWidth="1"/>
    <col min="10474" max="10496" width="7.375" style="27" customWidth="1"/>
    <col min="10497" max="10497" width="7.875" style="27" customWidth="1"/>
    <col min="10498" max="10498" width="6.25" style="27" customWidth="1"/>
    <col min="10499" max="10499" width="3.875" style="27" customWidth="1"/>
    <col min="10500" max="10500" width="13.5" style="27" customWidth="1"/>
    <col min="10501" max="10524" width="7.375" style="27" customWidth="1"/>
    <col min="10525" max="10725" width="8.875" style="27"/>
    <col min="10726" max="10726" width="7.875" style="27" customWidth="1"/>
    <col min="10727" max="10727" width="6.25" style="27" customWidth="1"/>
    <col min="10728" max="10728" width="3.875" style="27" customWidth="1"/>
    <col min="10729" max="10729" width="13.5" style="27" customWidth="1"/>
    <col min="10730" max="10752" width="7.375" style="27" customWidth="1"/>
    <col min="10753" max="10753" width="7.875" style="27" customWidth="1"/>
    <col min="10754" max="10754" width="6.25" style="27" customWidth="1"/>
    <col min="10755" max="10755" width="3.875" style="27" customWidth="1"/>
    <col min="10756" max="10756" width="13.5" style="27" customWidth="1"/>
    <col min="10757" max="10780" width="7.375" style="27" customWidth="1"/>
    <col min="10781" max="10981" width="8.875" style="27"/>
    <col min="10982" max="10982" width="7.875" style="27" customWidth="1"/>
    <col min="10983" max="10983" width="6.25" style="27" customWidth="1"/>
    <col min="10984" max="10984" width="3.875" style="27" customWidth="1"/>
    <col min="10985" max="10985" width="13.5" style="27" customWidth="1"/>
    <col min="10986" max="11008" width="7.375" style="27" customWidth="1"/>
    <col min="11009" max="11009" width="7.875" style="27" customWidth="1"/>
    <col min="11010" max="11010" width="6.25" style="27" customWidth="1"/>
    <col min="11011" max="11011" width="3.875" style="27" customWidth="1"/>
    <col min="11012" max="11012" width="13.5" style="27" customWidth="1"/>
    <col min="11013" max="11036" width="7.375" style="27" customWidth="1"/>
    <col min="11037" max="11237" width="8.875" style="27"/>
    <col min="11238" max="11238" width="7.875" style="27" customWidth="1"/>
    <col min="11239" max="11239" width="6.25" style="27" customWidth="1"/>
    <col min="11240" max="11240" width="3.875" style="27" customWidth="1"/>
    <col min="11241" max="11241" width="13.5" style="27" customWidth="1"/>
    <col min="11242" max="11264" width="7.375" style="27" customWidth="1"/>
    <col min="11265" max="11265" width="7.875" style="27" customWidth="1"/>
    <col min="11266" max="11266" width="6.25" style="27" customWidth="1"/>
    <col min="11267" max="11267" width="3.875" style="27" customWidth="1"/>
    <col min="11268" max="11268" width="13.5" style="27" customWidth="1"/>
    <col min="11269" max="11292" width="7.375" style="27" customWidth="1"/>
    <col min="11293" max="11493" width="8.875" style="27"/>
    <col min="11494" max="11494" width="7.875" style="27" customWidth="1"/>
    <col min="11495" max="11495" width="6.25" style="27" customWidth="1"/>
    <col min="11496" max="11496" width="3.875" style="27" customWidth="1"/>
    <col min="11497" max="11497" width="13.5" style="27" customWidth="1"/>
    <col min="11498" max="11520" width="7.375" style="27" customWidth="1"/>
    <col min="11521" max="11521" width="7.875" style="27" customWidth="1"/>
    <col min="11522" max="11522" width="6.25" style="27" customWidth="1"/>
    <col min="11523" max="11523" width="3.875" style="27" customWidth="1"/>
    <col min="11524" max="11524" width="13.5" style="27" customWidth="1"/>
    <col min="11525" max="11548" width="7.375" style="27" customWidth="1"/>
    <col min="11549" max="11749" width="8.875" style="27"/>
    <col min="11750" max="11750" width="7.875" style="27" customWidth="1"/>
    <col min="11751" max="11751" width="6.25" style="27" customWidth="1"/>
    <col min="11752" max="11752" width="3.875" style="27" customWidth="1"/>
    <col min="11753" max="11753" width="13.5" style="27" customWidth="1"/>
    <col min="11754" max="11776" width="7.375" style="27" customWidth="1"/>
    <col min="11777" max="11777" width="7.875" style="27" customWidth="1"/>
    <col min="11778" max="11778" width="6.25" style="27" customWidth="1"/>
    <col min="11779" max="11779" width="3.875" style="27" customWidth="1"/>
    <col min="11780" max="11780" width="13.5" style="27" customWidth="1"/>
    <col min="11781" max="11804" width="7.375" style="27" customWidth="1"/>
    <col min="11805" max="12005" width="8.875" style="27"/>
    <col min="12006" max="12006" width="7.875" style="27" customWidth="1"/>
    <col min="12007" max="12007" width="6.25" style="27" customWidth="1"/>
    <col min="12008" max="12008" width="3.875" style="27" customWidth="1"/>
    <col min="12009" max="12009" width="13.5" style="27" customWidth="1"/>
    <col min="12010" max="12032" width="7.375" style="27" customWidth="1"/>
    <col min="12033" max="12033" width="7.875" style="27" customWidth="1"/>
    <col min="12034" max="12034" width="6.25" style="27" customWidth="1"/>
    <col min="12035" max="12035" width="3.875" style="27" customWidth="1"/>
    <col min="12036" max="12036" width="13.5" style="27" customWidth="1"/>
    <col min="12037" max="12060" width="7.375" style="27" customWidth="1"/>
    <col min="12061" max="12261" width="8.875" style="27"/>
    <col min="12262" max="12262" width="7.875" style="27" customWidth="1"/>
    <col min="12263" max="12263" width="6.25" style="27" customWidth="1"/>
    <col min="12264" max="12264" width="3.875" style="27" customWidth="1"/>
    <col min="12265" max="12265" width="13.5" style="27" customWidth="1"/>
    <col min="12266" max="12288" width="7.375" style="27" customWidth="1"/>
    <col min="12289" max="12289" width="7.875" style="27" customWidth="1"/>
    <col min="12290" max="12290" width="6.25" style="27" customWidth="1"/>
    <col min="12291" max="12291" width="3.875" style="27" customWidth="1"/>
    <col min="12292" max="12292" width="13.5" style="27" customWidth="1"/>
    <col min="12293" max="12316" width="7.375" style="27" customWidth="1"/>
    <col min="12317" max="12517" width="8.875" style="27"/>
    <col min="12518" max="12518" width="7.875" style="27" customWidth="1"/>
    <col min="12519" max="12519" width="6.25" style="27" customWidth="1"/>
    <col min="12520" max="12520" width="3.875" style="27" customWidth="1"/>
    <col min="12521" max="12521" width="13.5" style="27" customWidth="1"/>
    <col min="12522" max="12544" width="7.375" style="27" customWidth="1"/>
    <col min="12545" max="12545" width="7.875" style="27" customWidth="1"/>
    <col min="12546" max="12546" width="6.25" style="27" customWidth="1"/>
    <col min="12547" max="12547" width="3.875" style="27" customWidth="1"/>
    <col min="12548" max="12548" width="13.5" style="27" customWidth="1"/>
    <col min="12549" max="12572" width="7.375" style="27" customWidth="1"/>
    <col min="12573" max="12773" width="8.875" style="27"/>
    <col min="12774" max="12774" width="7.875" style="27" customWidth="1"/>
    <col min="12775" max="12775" width="6.25" style="27" customWidth="1"/>
    <col min="12776" max="12776" width="3.875" style="27" customWidth="1"/>
    <col min="12777" max="12777" width="13.5" style="27" customWidth="1"/>
    <col min="12778" max="12800" width="7.375" style="27" customWidth="1"/>
    <col min="12801" max="12801" width="7.875" style="27" customWidth="1"/>
    <col min="12802" max="12802" width="6.25" style="27" customWidth="1"/>
    <col min="12803" max="12803" width="3.875" style="27" customWidth="1"/>
    <col min="12804" max="12804" width="13.5" style="27" customWidth="1"/>
    <col min="12805" max="12828" width="7.375" style="27" customWidth="1"/>
    <col min="12829" max="13029" width="8.875" style="27"/>
    <col min="13030" max="13030" width="7.875" style="27" customWidth="1"/>
    <col min="13031" max="13031" width="6.25" style="27" customWidth="1"/>
    <col min="13032" max="13032" width="3.875" style="27" customWidth="1"/>
    <col min="13033" max="13033" width="13.5" style="27" customWidth="1"/>
    <col min="13034" max="13056" width="7.375" style="27" customWidth="1"/>
    <col min="13057" max="13057" width="7.875" style="27" customWidth="1"/>
    <col min="13058" max="13058" width="6.25" style="27" customWidth="1"/>
    <col min="13059" max="13059" width="3.875" style="27" customWidth="1"/>
    <col min="13060" max="13060" width="13.5" style="27" customWidth="1"/>
    <col min="13061" max="13084" width="7.375" style="27" customWidth="1"/>
    <col min="13085" max="13285" width="8.875" style="27"/>
    <col min="13286" max="13286" width="7.875" style="27" customWidth="1"/>
    <col min="13287" max="13287" width="6.25" style="27" customWidth="1"/>
    <col min="13288" max="13288" width="3.875" style="27" customWidth="1"/>
    <col min="13289" max="13289" width="13.5" style="27" customWidth="1"/>
    <col min="13290" max="13312" width="7.375" style="27" customWidth="1"/>
    <col min="13313" max="13313" width="7.875" style="27" customWidth="1"/>
    <col min="13314" max="13314" width="6.25" style="27" customWidth="1"/>
    <col min="13315" max="13315" width="3.875" style="27" customWidth="1"/>
    <col min="13316" max="13316" width="13.5" style="27" customWidth="1"/>
    <col min="13317" max="13340" width="7.375" style="27" customWidth="1"/>
    <col min="13341" max="13541" width="8.875" style="27"/>
    <col min="13542" max="13542" width="7.875" style="27" customWidth="1"/>
    <col min="13543" max="13543" width="6.25" style="27" customWidth="1"/>
    <col min="13544" max="13544" width="3.875" style="27" customWidth="1"/>
    <col min="13545" max="13545" width="13.5" style="27" customWidth="1"/>
    <col min="13546" max="13568" width="7.375" style="27" customWidth="1"/>
    <col min="13569" max="13569" width="7.875" style="27" customWidth="1"/>
    <col min="13570" max="13570" width="6.25" style="27" customWidth="1"/>
    <col min="13571" max="13571" width="3.875" style="27" customWidth="1"/>
    <col min="13572" max="13572" width="13.5" style="27" customWidth="1"/>
    <col min="13573" max="13596" width="7.375" style="27" customWidth="1"/>
    <col min="13597" max="13797" width="8.875" style="27"/>
    <col min="13798" max="13798" width="7.875" style="27" customWidth="1"/>
    <col min="13799" max="13799" width="6.25" style="27" customWidth="1"/>
    <col min="13800" max="13800" width="3.875" style="27" customWidth="1"/>
    <col min="13801" max="13801" width="13.5" style="27" customWidth="1"/>
    <col min="13802" max="13824" width="7.375" style="27" customWidth="1"/>
    <col min="13825" max="13825" width="7.875" style="27" customWidth="1"/>
    <col min="13826" max="13826" width="6.25" style="27" customWidth="1"/>
    <col min="13827" max="13827" width="3.875" style="27" customWidth="1"/>
    <col min="13828" max="13828" width="13.5" style="27" customWidth="1"/>
    <col min="13829" max="13852" width="7.375" style="27" customWidth="1"/>
    <col min="13853" max="14053" width="8.875" style="27"/>
    <col min="14054" max="14054" width="7.875" style="27" customWidth="1"/>
    <col min="14055" max="14055" width="6.25" style="27" customWidth="1"/>
    <col min="14056" max="14056" width="3.875" style="27" customWidth="1"/>
    <col min="14057" max="14057" width="13.5" style="27" customWidth="1"/>
    <col min="14058" max="14080" width="7.375" style="27" customWidth="1"/>
    <col min="14081" max="14081" width="7.875" style="27" customWidth="1"/>
    <col min="14082" max="14082" width="6.25" style="27" customWidth="1"/>
    <col min="14083" max="14083" width="3.875" style="27" customWidth="1"/>
    <col min="14084" max="14084" width="13.5" style="27" customWidth="1"/>
    <col min="14085" max="14108" width="7.375" style="27" customWidth="1"/>
    <col min="14109" max="14309" width="8.875" style="27"/>
    <col min="14310" max="14310" width="7.875" style="27" customWidth="1"/>
    <col min="14311" max="14311" width="6.25" style="27" customWidth="1"/>
    <col min="14312" max="14312" width="3.875" style="27" customWidth="1"/>
    <col min="14313" max="14313" width="13.5" style="27" customWidth="1"/>
    <col min="14314" max="14336" width="7.375" style="27" customWidth="1"/>
    <col min="14337" max="14337" width="7.875" style="27" customWidth="1"/>
    <col min="14338" max="14338" width="6.25" style="27" customWidth="1"/>
    <col min="14339" max="14339" width="3.875" style="27" customWidth="1"/>
    <col min="14340" max="14340" width="13.5" style="27" customWidth="1"/>
    <col min="14341" max="14364" width="7.375" style="27" customWidth="1"/>
    <col min="14365" max="14565" width="8.875" style="27"/>
    <col min="14566" max="14566" width="7.875" style="27" customWidth="1"/>
    <col min="14567" max="14567" width="6.25" style="27" customWidth="1"/>
    <col min="14568" max="14568" width="3.875" style="27" customWidth="1"/>
    <col min="14569" max="14569" width="13.5" style="27" customWidth="1"/>
    <col min="14570" max="14592" width="7.375" style="27" customWidth="1"/>
    <col min="14593" max="14593" width="7.875" style="27" customWidth="1"/>
    <col min="14594" max="14594" width="6.25" style="27" customWidth="1"/>
    <col min="14595" max="14595" width="3.875" style="27" customWidth="1"/>
    <col min="14596" max="14596" width="13.5" style="27" customWidth="1"/>
    <col min="14597" max="14620" width="7.375" style="27" customWidth="1"/>
    <col min="14621" max="14821" width="8.875" style="27"/>
    <col min="14822" max="14822" width="7.875" style="27" customWidth="1"/>
    <col min="14823" max="14823" width="6.25" style="27" customWidth="1"/>
    <col min="14824" max="14824" width="3.875" style="27" customWidth="1"/>
    <col min="14825" max="14825" width="13.5" style="27" customWidth="1"/>
    <col min="14826" max="14848" width="7.375" style="27" customWidth="1"/>
    <col min="14849" max="14849" width="7.875" style="27" customWidth="1"/>
    <col min="14850" max="14850" width="6.25" style="27" customWidth="1"/>
    <col min="14851" max="14851" width="3.875" style="27" customWidth="1"/>
    <col min="14852" max="14852" width="13.5" style="27" customWidth="1"/>
    <col min="14853" max="14876" width="7.375" style="27" customWidth="1"/>
    <col min="14877" max="15077" width="8.875" style="27"/>
    <col min="15078" max="15078" width="7.875" style="27" customWidth="1"/>
    <col min="15079" max="15079" width="6.25" style="27" customWidth="1"/>
    <col min="15080" max="15080" width="3.875" style="27" customWidth="1"/>
    <col min="15081" max="15081" width="13.5" style="27" customWidth="1"/>
    <col min="15082" max="15104" width="7.375" style="27" customWidth="1"/>
    <col min="15105" max="15105" width="7.875" style="27" customWidth="1"/>
    <col min="15106" max="15106" width="6.25" style="27" customWidth="1"/>
    <col min="15107" max="15107" width="3.875" style="27" customWidth="1"/>
    <col min="15108" max="15108" width="13.5" style="27" customWidth="1"/>
    <col min="15109" max="15132" width="7.375" style="27" customWidth="1"/>
    <col min="15133" max="15333" width="8.875" style="27"/>
    <col min="15334" max="15334" width="7.875" style="27" customWidth="1"/>
    <col min="15335" max="15335" width="6.25" style="27" customWidth="1"/>
    <col min="15336" max="15336" width="3.875" style="27" customWidth="1"/>
    <col min="15337" max="15337" width="13.5" style="27" customWidth="1"/>
    <col min="15338" max="15360" width="7.375" style="27" customWidth="1"/>
    <col min="15361" max="15361" width="7.875" style="27" customWidth="1"/>
    <col min="15362" max="15362" width="6.25" style="27" customWidth="1"/>
    <col min="15363" max="15363" width="3.875" style="27" customWidth="1"/>
    <col min="15364" max="15364" width="13.5" style="27" customWidth="1"/>
    <col min="15365" max="15388" width="7.375" style="27" customWidth="1"/>
    <col min="15389" max="15589" width="8.875" style="27"/>
    <col min="15590" max="15590" width="7.875" style="27" customWidth="1"/>
    <col min="15591" max="15591" width="6.25" style="27" customWidth="1"/>
    <col min="15592" max="15592" width="3.875" style="27" customWidth="1"/>
    <col min="15593" max="15593" width="13.5" style="27" customWidth="1"/>
    <col min="15594" max="15616" width="7.375" style="27" customWidth="1"/>
    <col min="15617" max="15617" width="7.875" style="27" customWidth="1"/>
    <col min="15618" max="15618" width="6.25" style="27" customWidth="1"/>
    <col min="15619" max="15619" width="3.875" style="27" customWidth="1"/>
    <col min="15620" max="15620" width="13.5" style="27" customWidth="1"/>
    <col min="15621" max="15644" width="7.375" style="27" customWidth="1"/>
    <col min="15645" max="15845" width="8.875" style="27"/>
    <col min="15846" max="15846" width="7.875" style="27" customWidth="1"/>
    <col min="15847" max="15847" width="6.25" style="27" customWidth="1"/>
    <col min="15848" max="15848" width="3.875" style="27" customWidth="1"/>
    <col min="15849" max="15849" width="13.5" style="27" customWidth="1"/>
    <col min="15850" max="15872" width="7.375" style="27" customWidth="1"/>
    <col min="15873" max="15873" width="7.875" style="27" customWidth="1"/>
    <col min="15874" max="15874" width="6.25" style="27" customWidth="1"/>
    <col min="15875" max="15875" width="3.875" style="27" customWidth="1"/>
    <col min="15876" max="15876" width="13.5" style="27" customWidth="1"/>
    <col min="15877" max="15900" width="7.375" style="27" customWidth="1"/>
    <col min="15901" max="16101" width="8.875" style="27"/>
    <col min="16102" max="16102" width="7.875" style="27" customWidth="1"/>
    <col min="16103" max="16103" width="6.25" style="27" customWidth="1"/>
    <col min="16104" max="16104" width="3.875" style="27" customWidth="1"/>
    <col min="16105" max="16105" width="13.5" style="27" customWidth="1"/>
    <col min="16106" max="16128" width="7.375" style="27" customWidth="1"/>
    <col min="16129" max="16129" width="7.875" style="27" customWidth="1"/>
    <col min="16130" max="16130" width="6.25" style="27" customWidth="1"/>
    <col min="16131" max="16131" width="3.875" style="27" customWidth="1"/>
    <col min="16132" max="16132" width="13.5" style="27" customWidth="1"/>
    <col min="16133" max="16156" width="7.375" style="27" customWidth="1"/>
    <col min="16157" max="16384" width="8.875" style="27"/>
  </cols>
  <sheetData>
    <row r="1" spans="1:27" ht="36.6" customHeight="1" x14ac:dyDescent="0.15">
      <c r="A1" s="26"/>
    </row>
    <row r="2" spans="1:27" ht="27" customHeight="1" x14ac:dyDescent="0.15">
      <c r="A2" s="73" t="s">
        <v>20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ht="24.75" customHeight="1" x14ac:dyDescent="0.15">
      <c r="A3" s="27" t="s">
        <v>21</v>
      </c>
      <c r="B3" s="29"/>
      <c r="C3" s="29"/>
      <c r="D3" s="29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ht="24.75" customHeight="1" x14ac:dyDescent="0.15">
      <c r="A4" s="3" t="s">
        <v>45</v>
      </c>
      <c r="B4" s="30"/>
      <c r="C4" s="30"/>
      <c r="D4" s="30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</row>
    <row r="5" spans="1:27" ht="24.75" customHeight="1" x14ac:dyDescent="0.15">
      <c r="A5" s="3" t="s">
        <v>46</v>
      </c>
      <c r="B5" s="30"/>
      <c r="C5" s="30"/>
      <c r="D5" s="30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ht="24.75" customHeight="1" x14ac:dyDescent="0.15">
      <c r="A6" s="29"/>
      <c r="B6" s="29"/>
      <c r="C6" s="29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7" ht="21.75" customHeight="1" x14ac:dyDescent="0.15">
      <c r="A7" s="3" t="s">
        <v>9</v>
      </c>
      <c r="B7" s="3"/>
      <c r="C7" s="3"/>
      <c r="D7" s="30"/>
    </row>
    <row r="8" spans="1:27" ht="24.75" customHeight="1" x14ac:dyDescent="0.15">
      <c r="A8" s="3"/>
      <c r="B8" s="3"/>
      <c r="C8" s="6" t="s">
        <v>12</v>
      </c>
      <c r="D8" s="30"/>
    </row>
    <row r="9" spans="1:27" ht="29.25" customHeight="1" x14ac:dyDescent="0.15">
      <c r="A9" s="3" t="s">
        <v>47</v>
      </c>
      <c r="B9" s="3"/>
      <c r="C9" s="3"/>
      <c r="D9" s="3"/>
    </row>
    <row r="10" spans="1:27" ht="21.75" customHeight="1" x14ac:dyDescent="0.15">
      <c r="A10" s="75"/>
      <c r="B10" s="75"/>
      <c r="C10" s="75"/>
      <c r="D10" s="75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 t="s">
        <v>25</v>
      </c>
    </row>
    <row r="11" spans="1:27" ht="21.75" customHeight="1" x14ac:dyDescent="0.15">
      <c r="A11" s="76" t="s">
        <v>11</v>
      </c>
      <c r="B11" s="77"/>
      <c r="C11" s="77"/>
      <c r="D11" s="78"/>
      <c r="E11" s="32">
        <v>1</v>
      </c>
      <c r="F11" s="32">
        <v>2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 t="str">
        <f t="shared" ref="R11:AA11" si="0">IF(R12&lt;&gt;0,Q11+1,"")</f>
        <v/>
      </c>
      <c r="S11" s="32" t="str">
        <f t="shared" si="0"/>
        <v/>
      </c>
      <c r="T11" s="32" t="str">
        <f t="shared" si="0"/>
        <v/>
      </c>
      <c r="U11" s="32" t="str">
        <f t="shared" si="0"/>
        <v/>
      </c>
      <c r="V11" s="32" t="str">
        <f>IF(V12&lt;&gt;0,U11+1,"")</f>
        <v/>
      </c>
      <c r="W11" s="32" t="str">
        <f t="shared" si="0"/>
        <v/>
      </c>
      <c r="X11" s="32" t="str">
        <f t="shared" si="0"/>
        <v/>
      </c>
      <c r="Y11" s="32" t="str">
        <f t="shared" si="0"/>
        <v/>
      </c>
      <c r="Z11" s="32" t="str">
        <f t="shared" si="0"/>
        <v/>
      </c>
      <c r="AA11" s="32" t="str">
        <f t="shared" si="0"/>
        <v/>
      </c>
    </row>
    <row r="12" spans="1:27" ht="19.5" customHeight="1" x14ac:dyDescent="0.15">
      <c r="A12" s="79" t="s">
        <v>16</v>
      </c>
      <c r="B12" s="80"/>
      <c r="C12" s="80"/>
      <c r="D12" s="80"/>
      <c r="E12" s="33">
        <v>44659</v>
      </c>
      <c r="F12" s="33">
        <v>45031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4"/>
      <c r="V12" s="34"/>
      <c r="W12" s="34"/>
      <c r="X12" s="34"/>
      <c r="Y12" s="34"/>
      <c r="Z12" s="34"/>
      <c r="AA12" s="34"/>
    </row>
    <row r="13" spans="1:27" ht="19.5" customHeight="1" x14ac:dyDescent="0.15">
      <c r="A13" s="81"/>
      <c r="B13" s="82"/>
      <c r="C13" s="82"/>
      <c r="D13" s="82"/>
      <c r="E13" s="35">
        <v>45024</v>
      </c>
      <c r="F13" s="35">
        <v>45031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6"/>
      <c r="V13" s="36"/>
      <c r="W13" s="36"/>
      <c r="X13" s="36"/>
      <c r="Y13" s="36"/>
      <c r="Z13" s="36"/>
      <c r="AA13" s="36"/>
    </row>
    <row r="14" spans="1:27" ht="19.5" customHeight="1" x14ac:dyDescent="0.15">
      <c r="A14" s="83" t="s">
        <v>17</v>
      </c>
      <c r="B14" s="84"/>
      <c r="C14" s="84"/>
      <c r="D14" s="84"/>
      <c r="E14" s="37">
        <v>45025</v>
      </c>
      <c r="F14" s="37">
        <v>45032</v>
      </c>
      <c r="G14" s="37"/>
      <c r="H14" s="33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8"/>
    </row>
    <row r="15" spans="1:27" ht="19.5" customHeight="1" x14ac:dyDescent="0.15">
      <c r="A15" s="83"/>
      <c r="B15" s="84"/>
      <c r="C15" s="84"/>
      <c r="D15" s="84"/>
      <c r="E15" s="39">
        <v>45025</v>
      </c>
      <c r="F15" s="39">
        <v>45032</v>
      </c>
      <c r="G15" s="60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8"/>
    </row>
    <row r="16" spans="1:27" ht="19.5" customHeight="1" x14ac:dyDescent="0.15">
      <c r="A16" s="83"/>
      <c r="B16" s="84"/>
      <c r="C16" s="84"/>
      <c r="D16" s="84"/>
      <c r="E16" s="40" t="s">
        <v>38</v>
      </c>
      <c r="F16" s="40" t="s">
        <v>48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38"/>
      <c r="X16" s="38"/>
      <c r="Y16" s="38"/>
      <c r="Z16" s="38"/>
      <c r="AA16" s="38"/>
    </row>
    <row r="17" spans="1:27" ht="19.5" customHeight="1" x14ac:dyDescent="0.15">
      <c r="A17" s="81"/>
      <c r="B17" s="82"/>
      <c r="C17" s="82"/>
      <c r="D17" s="82"/>
      <c r="E17" s="41" t="s">
        <v>39</v>
      </c>
      <c r="F17" s="41" t="s">
        <v>49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ht="39" customHeight="1" x14ac:dyDescent="0.15">
      <c r="A18" s="85" t="s">
        <v>26</v>
      </c>
      <c r="B18" s="86"/>
      <c r="C18" s="87" t="s">
        <v>7</v>
      </c>
      <c r="D18" s="88"/>
      <c r="E18" s="43">
        <v>11</v>
      </c>
      <c r="F18" s="43">
        <v>12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4"/>
      <c r="X18" s="44"/>
      <c r="Y18" s="44"/>
      <c r="Z18" s="44"/>
      <c r="AA18" s="44"/>
    </row>
    <row r="19" spans="1:27" ht="39" customHeight="1" x14ac:dyDescent="0.15">
      <c r="A19" s="85"/>
      <c r="B19" s="68"/>
      <c r="C19" s="87" t="s">
        <v>18</v>
      </c>
      <c r="D19" s="88"/>
      <c r="E19" s="46">
        <v>200</v>
      </c>
      <c r="F19" s="46">
        <v>170</v>
      </c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</row>
    <row r="20" spans="1:27" ht="39" customHeight="1" x14ac:dyDescent="0.15">
      <c r="A20" s="86"/>
      <c r="B20" s="86"/>
      <c r="C20" s="87" t="s">
        <v>27</v>
      </c>
      <c r="D20" s="88"/>
      <c r="E20" s="46">
        <v>750</v>
      </c>
      <c r="F20" s="46">
        <v>900</v>
      </c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</row>
    <row r="21" spans="1:27" ht="39" customHeight="1" x14ac:dyDescent="0.15">
      <c r="A21" s="62" t="s">
        <v>28</v>
      </c>
      <c r="B21" s="63"/>
      <c r="C21" s="68" t="s">
        <v>0</v>
      </c>
      <c r="D21" s="69"/>
      <c r="E21" s="46">
        <v>9100</v>
      </c>
      <c r="F21" s="46">
        <v>10000</v>
      </c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</row>
    <row r="22" spans="1:27" ht="39" customHeight="1" x14ac:dyDescent="0.15">
      <c r="A22" s="64"/>
      <c r="B22" s="65"/>
      <c r="C22" s="68" t="s">
        <v>1</v>
      </c>
      <c r="D22" s="69"/>
      <c r="E22" s="46">
        <v>9300</v>
      </c>
      <c r="F22" s="46">
        <v>10170</v>
      </c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1:27" ht="39" customHeight="1" x14ac:dyDescent="0.15">
      <c r="A23" s="64"/>
      <c r="B23" s="65"/>
      <c r="C23" s="70" t="s">
        <v>2</v>
      </c>
      <c r="D23" s="45" t="s">
        <v>5</v>
      </c>
      <c r="E23" s="46">
        <v>80</v>
      </c>
      <c r="F23" s="46">
        <v>70</v>
      </c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</row>
    <row r="24" spans="1:27" ht="48" customHeight="1" x14ac:dyDescent="0.15">
      <c r="A24" s="64"/>
      <c r="B24" s="65"/>
      <c r="C24" s="71"/>
      <c r="D24" s="42" t="s">
        <v>8</v>
      </c>
      <c r="E24" s="46">
        <v>6000</v>
      </c>
      <c r="F24" s="46">
        <v>6000</v>
      </c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</row>
    <row r="25" spans="1:27" ht="39" customHeight="1" x14ac:dyDescent="0.15">
      <c r="A25" s="64"/>
      <c r="B25" s="65"/>
      <c r="C25" s="71"/>
      <c r="D25" s="42" t="s">
        <v>3</v>
      </c>
      <c r="E25" s="46">
        <v>3220</v>
      </c>
      <c r="F25" s="46">
        <v>4100</v>
      </c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</row>
    <row r="26" spans="1:27" ht="39" customHeight="1" x14ac:dyDescent="0.15">
      <c r="A26" s="66"/>
      <c r="B26" s="67"/>
      <c r="C26" s="72"/>
      <c r="D26" s="45" t="s">
        <v>4</v>
      </c>
      <c r="E26" s="46" t="s">
        <v>36</v>
      </c>
      <c r="F26" s="46" t="s">
        <v>36</v>
      </c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</row>
    <row r="27" spans="1:27" ht="19.5" customHeight="1" x14ac:dyDescent="0.15">
      <c r="T27" s="26"/>
    </row>
    <row r="28" spans="1:27" ht="19.5" customHeight="1" x14ac:dyDescent="0.15">
      <c r="A28" s="27" t="s">
        <v>10</v>
      </c>
      <c r="E28" s="27" t="s">
        <v>50</v>
      </c>
    </row>
    <row r="29" spans="1:27" ht="14.25" customHeight="1" x14ac:dyDescent="0.15">
      <c r="A29" s="27" t="s">
        <v>10</v>
      </c>
    </row>
    <row r="30" spans="1:27" ht="14.25" customHeight="1" x14ac:dyDescent="0.15"/>
    <row r="31" spans="1:27" ht="14.25" customHeight="1" x14ac:dyDescent="0.15"/>
    <row r="32" spans="1:27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</sheetData>
  <mergeCells count="13">
    <mergeCell ref="A18:B20"/>
    <mergeCell ref="C18:D18"/>
    <mergeCell ref="C19:D19"/>
    <mergeCell ref="C20:D20"/>
    <mergeCell ref="A21:B26"/>
    <mergeCell ref="C21:D21"/>
    <mergeCell ref="C22:D22"/>
    <mergeCell ref="C23:C26"/>
    <mergeCell ref="A2:AA2"/>
    <mergeCell ref="A10:D10"/>
    <mergeCell ref="A11:D11"/>
    <mergeCell ref="A12:D13"/>
    <mergeCell ref="A14:D17"/>
  </mergeCells>
  <phoneticPr fontId="20"/>
  <pageMargins left="0.68" right="0.28999999999999998" top="0.39370078740157483" bottom="0.39370078740157483" header="0.51181102362204722" footer="0.51181102362204722"/>
  <pageSetup paperSize="9" scale="6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1"/>
  <sheetViews>
    <sheetView view="pageBreakPreview" zoomScale="70" zoomScaleNormal="100" zoomScaleSheetLayoutView="70" workbookViewId="0">
      <selection activeCell="AJ22" sqref="AJ22"/>
    </sheetView>
  </sheetViews>
  <sheetFormatPr defaultColWidth="8" defaultRowHeight="13.5" x14ac:dyDescent="0.15"/>
  <cols>
    <col min="1" max="1" width="7.125" style="27" customWidth="1"/>
    <col min="2" max="2" width="5.625" style="27" customWidth="1"/>
    <col min="3" max="3" width="3.5" style="27" customWidth="1"/>
    <col min="4" max="4" width="12.125" style="27" customWidth="1"/>
    <col min="5" max="27" width="6.625" style="28" customWidth="1"/>
    <col min="28" max="16384" width="8" style="27"/>
  </cols>
  <sheetData>
    <row r="1" spans="1:27" ht="36.6" customHeight="1" x14ac:dyDescent="0.15">
      <c r="A1" s="26"/>
    </row>
    <row r="2" spans="1:27" ht="27" customHeight="1" x14ac:dyDescent="0.15">
      <c r="A2" s="73" t="s">
        <v>20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ht="24.75" customHeight="1" x14ac:dyDescent="0.15">
      <c r="A3" s="27" t="s">
        <v>21</v>
      </c>
      <c r="B3" s="29"/>
      <c r="C3" s="29"/>
      <c r="D3" s="29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ht="24.75" customHeight="1" x14ac:dyDescent="0.15">
      <c r="A4" s="3" t="s">
        <v>22</v>
      </c>
      <c r="B4" s="30"/>
      <c r="C4" s="30"/>
      <c r="D4" s="30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</row>
    <row r="5" spans="1:27" ht="24.75" customHeight="1" x14ac:dyDescent="0.15">
      <c r="A5" s="3" t="s">
        <v>23</v>
      </c>
      <c r="B5" s="30"/>
      <c r="C5" s="30"/>
      <c r="D5" s="30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ht="24.75" customHeight="1" x14ac:dyDescent="0.15">
      <c r="A6" s="29"/>
      <c r="B6" s="29"/>
      <c r="C6" s="29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7" ht="21.75" customHeight="1" x14ac:dyDescent="0.15">
      <c r="A7" s="3" t="s">
        <v>9</v>
      </c>
      <c r="B7" s="3"/>
      <c r="C7" s="3"/>
      <c r="D7" s="30"/>
    </row>
    <row r="8" spans="1:27" ht="24.75" customHeight="1" x14ac:dyDescent="0.15">
      <c r="A8" s="3"/>
      <c r="B8" s="3"/>
      <c r="C8" s="6" t="s">
        <v>12</v>
      </c>
      <c r="D8" s="30"/>
    </row>
    <row r="9" spans="1:27" ht="29.25" customHeight="1" x14ac:dyDescent="0.15">
      <c r="A9" s="3" t="s">
        <v>41</v>
      </c>
      <c r="B9" s="3"/>
      <c r="C9" s="3"/>
      <c r="D9" s="3"/>
    </row>
    <row r="10" spans="1:27" ht="21.75" customHeight="1" x14ac:dyDescent="0.15">
      <c r="A10" s="89"/>
      <c r="B10" s="89"/>
      <c r="C10" s="89"/>
      <c r="D10" s="89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 t="s">
        <v>25</v>
      </c>
    </row>
    <row r="11" spans="1:27" ht="21.75" customHeight="1" x14ac:dyDescent="0.15">
      <c r="A11" s="76" t="s">
        <v>11</v>
      </c>
      <c r="B11" s="77"/>
      <c r="C11" s="77"/>
      <c r="D11" s="78"/>
      <c r="E11" s="32">
        <v>1</v>
      </c>
      <c r="F11" s="32">
        <f>IF(F12&lt;&gt;0,E11+1,"")</f>
        <v>2</v>
      </c>
      <c r="G11" s="32">
        <f t="shared" ref="G11:AA11" si="0">IF(G12&lt;&gt;0,F11+1,"")</f>
        <v>3</v>
      </c>
      <c r="H11" s="32">
        <f t="shared" si="0"/>
        <v>4</v>
      </c>
      <c r="I11" s="32">
        <v>5</v>
      </c>
      <c r="J11" s="32">
        <f t="shared" si="0"/>
        <v>6</v>
      </c>
      <c r="K11" s="32">
        <f t="shared" si="0"/>
        <v>7</v>
      </c>
      <c r="L11" s="32">
        <f t="shared" si="0"/>
        <v>8</v>
      </c>
      <c r="M11" s="32">
        <f t="shared" si="0"/>
        <v>9</v>
      </c>
      <c r="N11" s="32">
        <f t="shared" si="0"/>
        <v>10</v>
      </c>
      <c r="O11" s="32">
        <f t="shared" si="0"/>
        <v>11</v>
      </c>
      <c r="P11" s="32" t="str">
        <f t="shared" si="0"/>
        <v/>
      </c>
      <c r="Q11" s="32" t="str">
        <f t="shared" si="0"/>
        <v/>
      </c>
      <c r="R11" s="32" t="str">
        <f t="shared" si="0"/>
        <v/>
      </c>
      <c r="S11" s="32" t="str">
        <f t="shared" si="0"/>
        <v/>
      </c>
      <c r="T11" s="32" t="str">
        <f t="shared" si="0"/>
        <v/>
      </c>
      <c r="U11" s="32" t="str">
        <f t="shared" si="0"/>
        <v/>
      </c>
      <c r="V11" s="32" t="str">
        <f>IF(V12&lt;&gt;0,U11+1,"")</f>
        <v/>
      </c>
      <c r="W11" s="32" t="str">
        <f t="shared" si="0"/>
        <v/>
      </c>
      <c r="X11" s="32" t="str">
        <f t="shared" si="0"/>
        <v/>
      </c>
      <c r="Y11" s="32" t="str">
        <f t="shared" si="0"/>
        <v/>
      </c>
      <c r="Z11" s="32" t="str">
        <f t="shared" si="0"/>
        <v/>
      </c>
      <c r="AA11" s="32" t="str">
        <f t="shared" si="0"/>
        <v/>
      </c>
    </row>
    <row r="12" spans="1:27" ht="19.5" customHeight="1" x14ac:dyDescent="0.15">
      <c r="A12" s="79" t="s">
        <v>16</v>
      </c>
      <c r="B12" s="80"/>
      <c r="C12" s="80"/>
      <c r="D12" s="80"/>
      <c r="E12" s="33">
        <v>44654</v>
      </c>
      <c r="F12" s="33">
        <v>44657</v>
      </c>
      <c r="G12" s="33">
        <v>44658</v>
      </c>
      <c r="H12" s="33">
        <v>44871</v>
      </c>
      <c r="I12" s="33">
        <v>44892</v>
      </c>
      <c r="J12" s="33">
        <v>44933</v>
      </c>
      <c r="K12" s="33">
        <v>44956</v>
      </c>
      <c r="L12" s="33">
        <v>44975</v>
      </c>
      <c r="M12" s="33">
        <v>44979</v>
      </c>
      <c r="N12" s="33">
        <v>44989</v>
      </c>
      <c r="O12" s="33">
        <v>45003</v>
      </c>
      <c r="P12" s="33"/>
      <c r="Q12" s="33"/>
      <c r="R12" s="33"/>
      <c r="S12" s="33"/>
      <c r="T12" s="33"/>
      <c r="U12" s="34"/>
      <c r="V12" s="34"/>
      <c r="W12" s="34"/>
      <c r="X12" s="34"/>
      <c r="Y12" s="34"/>
      <c r="Z12" s="34"/>
      <c r="AA12" s="34"/>
    </row>
    <row r="13" spans="1:27" ht="19.5" customHeight="1" x14ac:dyDescent="0.15">
      <c r="A13" s="81"/>
      <c r="B13" s="82"/>
      <c r="C13" s="82"/>
      <c r="D13" s="82"/>
      <c r="E13" s="35">
        <v>44654</v>
      </c>
      <c r="F13" s="35">
        <v>44657</v>
      </c>
      <c r="G13" s="35">
        <v>44658</v>
      </c>
      <c r="H13" s="35">
        <v>44871</v>
      </c>
      <c r="I13" s="35">
        <v>44871</v>
      </c>
      <c r="J13" s="35">
        <v>44933</v>
      </c>
      <c r="K13" s="35">
        <v>44956</v>
      </c>
      <c r="L13" s="35">
        <v>44975</v>
      </c>
      <c r="M13" s="35">
        <v>44979</v>
      </c>
      <c r="N13" s="35">
        <v>44989</v>
      </c>
      <c r="O13" s="35">
        <v>45003</v>
      </c>
      <c r="P13" s="35"/>
      <c r="Q13" s="35"/>
      <c r="R13" s="35"/>
      <c r="S13" s="35"/>
      <c r="T13" s="35"/>
      <c r="U13" s="36"/>
      <c r="V13" s="36"/>
      <c r="W13" s="36"/>
      <c r="X13" s="36"/>
      <c r="Y13" s="36"/>
      <c r="Z13" s="36"/>
      <c r="AA13" s="36"/>
    </row>
    <row r="14" spans="1:27" ht="19.5" customHeight="1" x14ac:dyDescent="0.15">
      <c r="A14" s="83" t="s">
        <v>17</v>
      </c>
      <c r="B14" s="84"/>
      <c r="C14" s="84"/>
      <c r="D14" s="84"/>
      <c r="E14" s="37">
        <v>44655</v>
      </c>
      <c r="F14" s="37">
        <v>44658</v>
      </c>
      <c r="G14" s="37">
        <v>44659</v>
      </c>
      <c r="H14" s="33">
        <v>44871</v>
      </c>
      <c r="I14" s="37">
        <v>44892</v>
      </c>
      <c r="J14" s="37">
        <v>44934</v>
      </c>
      <c r="K14" s="37">
        <v>44957</v>
      </c>
      <c r="L14" s="37">
        <v>44976</v>
      </c>
      <c r="M14" s="37">
        <v>44980</v>
      </c>
      <c r="N14" s="37">
        <v>44990</v>
      </c>
      <c r="O14" s="37">
        <v>45004</v>
      </c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8"/>
    </row>
    <row r="15" spans="1:27" ht="19.5" customHeight="1" x14ac:dyDescent="0.15">
      <c r="A15" s="83"/>
      <c r="B15" s="84"/>
      <c r="C15" s="84"/>
      <c r="D15" s="84"/>
      <c r="E15" s="39">
        <v>44655</v>
      </c>
      <c r="F15" s="39">
        <v>44658</v>
      </c>
      <c r="G15" s="60">
        <v>44659</v>
      </c>
      <c r="H15" s="39">
        <v>44871</v>
      </c>
      <c r="I15" s="39">
        <v>44871</v>
      </c>
      <c r="J15" s="39">
        <v>44934</v>
      </c>
      <c r="K15" s="39">
        <v>44957</v>
      </c>
      <c r="L15" s="39">
        <v>44976</v>
      </c>
      <c r="M15" s="39">
        <v>44980</v>
      </c>
      <c r="N15" s="39">
        <v>44990</v>
      </c>
      <c r="O15" s="39">
        <v>45004</v>
      </c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8"/>
    </row>
    <row r="16" spans="1:27" ht="19.5" customHeight="1" x14ac:dyDescent="0.15">
      <c r="A16" s="83"/>
      <c r="B16" s="84"/>
      <c r="C16" s="84"/>
      <c r="D16" s="84"/>
      <c r="E16" s="40" t="s">
        <v>38</v>
      </c>
      <c r="F16" s="40" t="s">
        <v>38</v>
      </c>
      <c r="G16" s="40" t="s">
        <v>38</v>
      </c>
      <c r="H16" s="40" t="s">
        <v>42</v>
      </c>
      <c r="I16" s="40" t="s">
        <v>43</v>
      </c>
      <c r="J16" s="40" t="s">
        <v>38</v>
      </c>
      <c r="K16" s="40" t="s">
        <v>38</v>
      </c>
      <c r="L16" s="40" t="s">
        <v>38</v>
      </c>
      <c r="M16" s="40" t="s">
        <v>38</v>
      </c>
      <c r="N16" s="40" t="s">
        <v>38</v>
      </c>
      <c r="O16" s="40" t="s">
        <v>38</v>
      </c>
      <c r="P16" s="40"/>
      <c r="Q16" s="40"/>
      <c r="R16" s="40"/>
      <c r="S16" s="40"/>
      <c r="T16" s="40"/>
      <c r="U16" s="40"/>
      <c r="V16" s="40"/>
      <c r="W16" s="38"/>
      <c r="X16" s="38"/>
      <c r="Y16" s="38"/>
      <c r="Z16" s="38"/>
      <c r="AA16" s="38"/>
    </row>
    <row r="17" spans="1:27" ht="19.5" customHeight="1" x14ac:dyDescent="0.15">
      <c r="A17" s="81"/>
      <c r="B17" s="82"/>
      <c r="C17" s="82"/>
      <c r="D17" s="82"/>
      <c r="E17" s="41" t="s">
        <v>39</v>
      </c>
      <c r="F17" s="41" t="s">
        <v>39</v>
      </c>
      <c r="G17" s="41" t="s">
        <v>39</v>
      </c>
      <c r="H17" s="41" t="s">
        <v>39</v>
      </c>
      <c r="I17" s="41" t="s">
        <v>39</v>
      </c>
      <c r="J17" s="41" t="s">
        <v>39</v>
      </c>
      <c r="K17" s="41" t="s">
        <v>39</v>
      </c>
      <c r="L17" s="41" t="s">
        <v>39</v>
      </c>
      <c r="M17" s="41" t="s">
        <v>39</v>
      </c>
      <c r="N17" s="41" t="s">
        <v>39</v>
      </c>
      <c r="O17" s="41" t="s">
        <v>39</v>
      </c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ht="39" customHeight="1" x14ac:dyDescent="0.15">
      <c r="A18" s="85" t="s">
        <v>26</v>
      </c>
      <c r="B18" s="86"/>
      <c r="C18" s="87" t="s">
        <v>7</v>
      </c>
      <c r="D18" s="88"/>
      <c r="E18" s="43">
        <v>12</v>
      </c>
      <c r="F18" s="43">
        <v>12</v>
      </c>
      <c r="G18" s="43">
        <v>12</v>
      </c>
      <c r="H18" s="43">
        <v>12</v>
      </c>
      <c r="I18" s="43">
        <v>11</v>
      </c>
      <c r="J18" s="43">
        <v>13</v>
      </c>
      <c r="K18" s="43">
        <v>14</v>
      </c>
      <c r="L18" s="43">
        <v>11</v>
      </c>
      <c r="M18" s="43">
        <v>13</v>
      </c>
      <c r="N18" s="43">
        <v>13</v>
      </c>
      <c r="O18" s="43">
        <v>13</v>
      </c>
      <c r="P18" s="43"/>
      <c r="Q18" s="43"/>
      <c r="R18" s="43"/>
      <c r="S18" s="43"/>
      <c r="T18" s="43"/>
      <c r="U18" s="43"/>
      <c r="V18" s="43"/>
      <c r="W18" s="44"/>
      <c r="X18" s="44"/>
      <c r="Y18" s="44"/>
      <c r="Z18" s="44"/>
      <c r="AA18" s="44"/>
    </row>
    <row r="19" spans="1:27" ht="39" customHeight="1" x14ac:dyDescent="0.15">
      <c r="A19" s="85"/>
      <c r="B19" s="68"/>
      <c r="C19" s="87" t="s">
        <v>18</v>
      </c>
      <c r="D19" s="88"/>
      <c r="E19" s="46">
        <v>320</v>
      </c>
      <c r="F19" s="46">
        <v>450</v>
      </c>
      <c r="G19" s="46">
        <v>140</v>
      </c>
      <c r="H19" s="46">
        <v>2140</v>
      </c>
      <c r="I19" s="46">
        <v>1200</v>
      </c>
      <c r="J19" s="46">
        <v>760</v>
      </c>
      <c r="K19" s="46">
        <v>110</v>
      </c>
      <c r="L19" s="46">
        <v>450</v>
      </c>
      <c r="M19" s="46">
        <v>340</v>
      </c>
      <c r="N19" s="46">
        <v>390</v>
      </c>
      <c r="O19" s="46">
        <v>170</v>
      </c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</row>
    <row r="20" spans="1:27" ht="39" customHeight="1" x14ac:dyDescent="0.15">
      <c r="A20" s="86"/>
      <c r="B20" s="86"/>
      <c r="C20" s="87" t="s">
        <v>27</v>
      </c>
      <c r="D20" s="88"/>
      <c r="E20" s="46">
        <v>956</v>
      </c>
      <c r="F20" s="46">
        <v>900</v>
      </c>
      <c r="G20" s="46">
        <v>990</v>
      </c>
      <c r="H20" s="46">
        <v>3158</v>
      </c>
      <c r="I20" s="46">
        <v>1818</v>
      </c>
      <c r="J20" s="46">
        <v>1000</v>
      </c>
      <c r="K20" s="46">
        <v>1000</v>
      </c>
      <c r="L20" s="46">
        <v>1014.5</v>
      </c>
      <c r="M20" s="46">
        <v>996.5</v>
      </c>
      <c r="N20" s="46">
        <v>1000</v>
      </c>
      <c r="O20" s="46">
        <v>3005</v>
      </c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</row>
    <row r="21" spans="1:27" ht="39" customHeight="1" x14ac:dyDescent="0.15">
      <c r="A21" s="62" t="s">
        <v>28</v>
      </c>
      <c r="B21" s="63"/>
      <c r="C21" s="68" t="s">
        <v>0</v>
      </c>
      <c r="D21" s="69"/>
      <c r="E21" s="46">
        <v>11200</v>
      </c>
      <c r="F21" s="46">
        <v>11100</v>
      </c>
      <c r="G21" s="46">
        <v>11100</v>
      </c>
      <c r="H21" s="46">
        <v>8700</v>
      </c>
      <c r="I21" s="46">
        <v>9800</v>
      </c>
      <c r="J21" s="46">
        <v>10500</v>
      </c>
      <c r="K21" s="46">
        <v>10700</v>
      </c>
      <c r="L21" s="46">
        <v>9300</v>
      </c>
      <c r="M21" s="46">
        <v>9100</v>
      </c>
      <c r="N21" s="46">
        <v>9700</v>
      </c>
      <c r="O21" s="46">
        <v>9100</v>
      </c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</row>
    <row r="22" spans="1:27" ht="39" customHeight="1" x14ac:dyDescent="0.15">
      <c r="A22" s="64"/>
      <c r="B22" s="65"/>
      <c r="C22" s="68" t="s">
        <v>1</v>
      </c>
      <c r="D22" s="69"/>
      <c r="E22" s="46">
        <v>11520</v>
      </c>
      <c r="F22" s="46">
        <v>11550</v>
      </c>
      <c r="G22" s="46">
        <v>11240</v>
      </c>
      <c r="H22" s="46">
        <v>10840</v>
      </c>
      <c r="I22" s="46">
        <v>11000</v>
      </c>
      <c r="J22" s="46">
        <v>11260</v>
      </c>
      <c r="K22" s="46">
        <v>10810</v>
      </c>
      <c r="L22" s="46">
        <v>9750</v>
      </c>
      <c r="M22" s="46">
        <v>9440</v>
      </c>
      <c r="N22" s="46">
        <v>10090</v>
      </c>
      <c r="O22" s="46">
        <v>9270</v>
      </c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1:27" ht="39" customHeight="1" x14ac:dyDescent="0.15">
      <c r="A23" s="64"/>
      <c r="B23" s="65"/>
      <c r="C23" s="70" t="s">
        <v>2</v>
      </c>
      <c r="D23" s="45" t="s">
        <v>5</v>
      </c>
      <c r="E23" s="46">
        <v>80</v>
      </c>
      <c r="F23" s="46">
        <v>80</v>
      </c>
      <c r="G23" s="46">
        <v>80</v>
      </c>
      <c r="H23" s="46">
        <v>350</v>
      </c>
      <c r="I23" s="46">
        <v>100</v>
      </c>
      <c r="J23" s="46">
        <v>90</v>
      </c>
      <c r="K23" s="46">
        <v>100</v>
      </c>
      <c r="L23" s="46">
        <v>100</v>
      </c>
      <c r="M23" s="46">
        <v>70</v>
      </c>
      <c r="N23" s="46">
        <v>60</v>
      </c>
      <c r="O23" s="46">
        <v>70</v>
      </c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</row>
    <row r="24" spans="1:27" ht="48" customHeight="1" x14ac:dyDescent="0.15">
      <c r="A24" s="64"/>
      <c r="B24" s="65"/>
      <c r="C24" s="71"/>
      <c r="D24" s="42" t="s">
        <v>8</v>
      </c>
      <c r="E24" s="46">
        <v>6000</v>
      </c>
      <c r="F24" s="46">
        <v>6000</v>
      </c>
      <c r="G24" s="46">
        <v>6000</v>
      </c>
      <c r="H24" s="46">
        <v>5250</v>
      </c>
      <c r="I24" s="46">
        <v>6000</v>
      </c>
      <c r="J24" s="46">
        <v>6000</v>
      </c>
      <c r="K24" s="46">
        <v>6000</v>
      </c>
      <c r="L24" s="46">
        <v>6000</v>
      </c>
      <c r="M24" s="46">
        <v>6000</v>
      </c>
      <c r="N24" s="46">
        <v>6000</v>
      </c>
      <c r="O24" s="46">
        <v>6000</v>
      </c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</row>
    <row r="25" spans="1:27" ht="39" customHeight="1" x14ac:dyDescent="0.15">
      <c r="A25" s="64"/>
      <c r="B25" s="65"/>
      <c r="C25" s="71"/>
      <c r="D25" s="42" t="s">
        <v>3</v>
      </c>
      <c r="E25" s="46">
        <v>5440</v>
      </c>
      <c r="F25" s="46">
        <v>5470</v>
      </c>
      <c r="G25" s="46">
        <v>5160</v>
      </c>
      <c r="H25" s="46">
        <v>5240</v>
      </c>
      <c r="I25" s="46">
        <v>4900</v>
      </c>
      <c r="J25" s="46">
        <v>5170</v>
      </c>
      <c r="K25" s="46">
        <v>4710</v>
      </c>
      <c r="L25" s="46">
        <v>3650</v>
      </c>
      <c r="M25" s="46">
        <v>3370</v>
      </c>
      <c r="N25" s="46">
        <v>4030</v>
      </c>
      <c r="O25" s="46">
        <v>3200</v>
      </c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</row>
    <row r="26" spans="1:27" ht="39" customHeight="1" x14ac:dyDescent="0.15">
      <c r="A26" s="66"/>
      <c r="B26" s="67"/>
      <c r="C26" s="72"/>
      <c r="D26" s="45" t="s">
        <v>4</v>
      </c>
      <c r="E26" s="46" t="s">
        <v>36</v>
      </c>
      <c r="F26" s="46" t="s">
        <v>36</v>
      </c>
      <c r="G26" s="46" t="s">
        <v>36</v>
      </c>
      <c r="H26" s="46" t="s">
        <v>36</v>
      </c>
      <c r="I26" s="46" t="s">
        <v>36</v>
      </c>
      <c r="J26" s="46" t="s">
        <v>36</v>
      </c>
      <c r="K26" s="46" t="s">
        <v>36</v>
      </c>
      <c r="L26" s="46" t="s">
        <v>36</v>
      </c>
      <c r="M26" s="46" t="s">
        <v>36</v>
      </c>
      <c r="N26" s="46" t="s">
        <v>44</v>
      </c>
      <c r="O26" s="46" t="s">
        <v>36</v>
      </c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</row>
    <row r="27" spans="1:27" ht="19.5" customHeight="1" x14ac:dyDescent="0.15">
      <c r="T27" s="26"/>
    </row>
    <row r="28" spans="1:27" ht="19.5" customHeight="1" x14ac:dyDescent="0.15">
      <c r="A28" s="27" t="s">
        <v>10</v>
      </c>
      <c r="E28" s="27" t="s">
        <v>40</v>
      </c>
    </row>
    <row r="29" spans="1:27" ht="14.25" customHeight="1" x14ac:dyDescent="0.15">
      <c r="A29" s="27" t="s">
        <v>10</v>
      </c>
    </row>
    <row r="30" spans="1:27" ht="14.25" customHeight="1" x14ac:dyDescent="0.15"/>
    <row r="31" spans="1:27" ht="14.25" customHeight="1" x14ac:dyDescent="0.15"/>
    <row r="32" spans="1:27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</sheetData>
  <mergeCells count="13">
    <mergeCell ref="A2:AA2"/>
    <mergeCell ref="A10:D10"/>
    <mergeCell ref="A11:D11"/>
    <mergeCell ref="A12:D13"/>
    <mergeCell ref="A14:D17"/>
    <mergeCell ref="A18:B20"/>
    <mergeCell ref="C18:D18"/>
    <mergeCell ref="C19:D19"/>
    <mergeCell ref="C20:D20"/>
    <mergeCell ref="A21:B26"/>
    <mergeCell ref="C21:D21"/>
    <mergeCell ref="C22:D22"/>
    <mergeCell ref="C23:C26"/>
  </mergeCells>
  <phoneticPr fontId="20"/>
  <pageMargins left="0.68" right="0.28999999999999998" top="0.39370078740157483" bottom="0.39370078740157483" header="0.51181102362204722" footer="0.51181102362204722"/>
  <pageSetup paperSize="9" scale="7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1"/>
  <sheetViews>
    <sheetView view="pageBreakPreview" zoomScale="70" zoomScaleNormal="100" zoomScaleSheetLayoutView="70" workbookViewId="0">
      <selection activeCell="A10" sqref="A10:D10"/>
    </sheetView>
  </sheetViews>
  <sheetFormatPr defaultColWidth="8" defaultRowHeight="13.5" x14ac:dyDescent="0.15"/>
  <cols>
    <col min="1" max="1" width="7.125" style="27" customWidth="1"/>
    <col min="2" max="2" width="5.625" style="27" customWidth="1"/>
    <col min="3" max="3" width="3.5" style="27" customWidth="1"/>
    <col min="4" max="4" width="12.125" style="27" customWidth="1"/>
    <col min="5" max="27" width="6.625" style="28" customWidth="1"/>
    <col min="28" max="16384" width="8" style="27"/>
  </cols>
  <sheetData>
    <row r="1" spans="1:27" ht="36.6" customHeight="1" x14ac:dyDescent="0.15">
      <c r="A1" s="26"/>
    </row>
    <row r="2" spans="1:27" ht="27" customHeight="1" x14ac:dyDescent="0.15">
      <c r="A2" s="73" t="s">
        <v>20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ht="24.75" customHeight="1" x14ac:dyDescent="0.15">
      <c r="A3" s="27" t="s">
        <v>21</v>
      </c>
      <c r="B3" s="29"/>
      <c r="C3" s="29"/>
      <c r="D3" s="29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ht="24.75" customHeight="1" x14ac:dyDescent="0.15">
      <c r="A4" s="3" t="s">
        <v>22</v>
      </c>
      <c r="B4" s="30"/>
      <c r="C4" s="30"/>
      <c r="D4" s="30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</row>
    <row r="5" spans="1:27" ht="24.75" customHeight="1" x14ac:dyDescent="0.15">
      <c r="A5" s="3" t="s">
        <v>23</v>
      </c>
      <c r="B5" s="30"/>
      <c r="C5" s="30"/>
      <c r="D5" s="30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ht="24.75" customHeight="1" x14ac:dyDescent="0.15">
      <c r="A6" s="29"/>
      <c r="B6" s="29"/>
      <c r="C6" s="29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7" ht="21.75" customHeight="1" x14ac:dyDescent="0.15">
      <c r="A7" s="3" t="s">
        <v>9</v>
      </c>
      <c r="B7" s="3"/>
      <c r="C7" s="3"/>
      <c r="D7" s="30"/>
    </row>
    <row r="8" spans="1:27" ht="24.75" customHeight="1" x14ac:dyDescent="0.15">
      <c r="A8" s="3"/>
      <c r="B8" s="3"/>
      <c r="C8" s="6" t="s">
        <v>12</v>
      </c>
      <c r="D8" s="30"/>
    </row>
    <row r="9" spans="1:27" ht="29.25" customHeight="1" x14ac:dyDescent="0.15">
      <c r="A9" s="3" t="s">
        <v>37</v>
      </c>
      <c r="B9" s="3"/>
      <c r="C9" s="3"/>
      <c r="D9" s="3"/>
    </row>
    <row r="10" spans="1:27" ht="21.75" customHeight="1" x14ac:dyDescent="0.15">
      <c r="A10" s="89"/>
      <c r="B10" s="89"/>
      <c r="C10" s="89"/>
      <c r="D10" s="89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 t="s">
        <v>25</v>
      </c>
    </row>
    <row r="11" spans="1:27" ht="21.75" customHeight="1" x14ac:dyDescent="0.15">
      <c r="A11" s="76" t="s">
        <v>11</v>
      </c>
      <c r="B11" s="77"/>
      <c r="C11" s="77"/>
      <c r="D11" s="78"/>
      <c r="E11" s="32">
        <v>1</v>
      </c>
      <c r="F11" s="32">
        <f>IF(F12&lt;&gt;0,E11+1,"")</f>
        <v>2</v>
      </c>
      <c r="G11" s="32">
        <f t="shared" ref="G11:AA11" si="0">IF(G12&lt;&gt;0,F11+1,"")</f>
        <v>3</v>
      </c>
      <c r="H11" s="32">
        <f t="shared" si="0"/>
        <v>4</v>
      </c>
      <c r="I11" s="32">
        <f t="shared" si="0"/>
        <v>5</v>
      </c>
      <c r="J11" s="32">
        <f t="shared" si="0"/>
        <v>6</v>
      </c>
      <c r="K11" s="32" t="str">
        <f t="shared" si="0"/>
        <v/>
      </c>
      <c r="L11" s="32" t="str">
        <f t="shared" si="0"/>
        <v/>
      </c>
      <c r="M11" s="32" t="str">
        <f t="shared" si="0"/>
        <v/>
      </c>
      <c r="N11" s="32" t="str">
        <f t="shared" si="0"/>
        <v/>
      </c>
      <c r="O11" s="32" t="str">
        <f t="shared" si="0"/>
        <v/>
      </c>
      <c r="P11" s="32" t="str">
        <f t="shared" si="0"/>
        <v/>
      </c>
      <c r="Q11" s="32" t="str">
        <f t="shared" si="0"/>
        <v/>
      </c>
      <c r="R11" s="32" t="str">
        <f t="shared" si="0"/>
        <v/>
      </c>
      <c r="S11" s="32" t="str">
        <f t="shared" si="0"/>
        <v/>
      </c>
      <c r="T11" s="32" t="str">
        <f t="shared" si="0"/>
        <v/>
      </c>
      <c r="U11" s="32" t="str">
        <f t="shared" si="0"/>
        <v/>
      </c>
      <c r="V11" s="32" t="str">
        <f>IF(V12&lt;&gt;0,U11+1,"")</f>
        <v/>
      </c>
      <c r="W11" s="32" t="str">
        <f t="shared" si="0"/>
        <v/>
      </c>
      <c r="X11" s="32" t="str">
        <f t="shared" si="0"/>
        <v/>
      </c>
      <c r="Y11" s="32" t="str">
        <f t="shared" si="0"/>
        <v/>
      </c>
      <c r="Z11" s="32" t="str">
        <f t="shared" si="0"/>
        <v/>
      </c>
      <c r="AA11" s="32" t="str">
        <f t="shared" si="0"/>
        <v/>
      </c>
    </row>
    <row r="12" spans="1:27" ht="19.5" customHeight="1" x14ac:dyDescent="0.15">
      <c r="A12" s="79" t="s">
        <v>16</v>
      </c>
      <c r="B12" s="80"/>
      <c r="C12" s="80"/>
      <c r="D12" s="80"/>
      <c r="E12" s="33">
        <v>44292</v>
      </c>
      <c r="F12" s="33">
        <v>44296</v>
      </c>
      <c r="G12" s="33">
        <v>44303</v>
      </c>
      <c r="H12" s="33">
        <v>44317</v>
      </c>
      <c r="I12" s="33">
        <v>44318</v>
      </c>
      <c r="J12" s="33">
        <v>44618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4"/>
      <c r="V12" s="34"/>
      <c r="W12" s="34"/>
      <c r="X12" s="34"/>
      <c r="Y12" s="34"/>
      <c r="Z12" s="34"/>
      <c r="AA12" s="34"/>
    </row>
    <row r="13" spans="1:27" ht="19.5" customHeight="1" x14ac:dyDescent="0.15">
      <c r="A13" s="81"/>
      <c r="B13" s="82"/>
      <c r="C13" s="82"/>
      <c r="D13" s="82"/>
      <c r="E13" s="35">
        <f>E12</f>
        <v>44292</v>
      </c>
      <c r="F13" s="35">
        <v>44296</v>
      </c>
      <c r="G13" s="35">
        <v>44303</v>
      </c>
      <c r="H13" s="35">
        <v>44317</v>
      </c>
      <c r="I13" s="35">
        <v>44318</v>
      </c>
      <c r="J13" s="35">
        <v>44618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6"/>
      <c r="V13" s="36"/>
      <c r="W13" s="36"/>
      <c r="X13" s="36"/>
      <c r="Y13" s="36"/>
      <c r="Z13" s="36"/>
      <c r="AA13" s="36"/>
    </row>
    <row r="14" spans="1:27" ht="19.5" customHeight="1" x14ac:dyDescent="0.15">
      <c r="A14" s="83" t="s">
        <v>17</v>
      </c>
      <c r="B14" s="84"/>
      <c r="C14" s="84"/>
      <c r="D14" s="84"/>
      <c r="E14" s="37">
        <v>44293</v>
      </c>
      <c r="F14" s="37">
        <v>44297</v>
      </c>
      <c r="G14" s="37">
        <v>44304</v>
      </c>
      <c r="H14" s="37">
        <v>44318</v>
      </c>
      <c r="I14" s="37">
        <v>44319</v>
      </c>
      <c r="J14" s="37">
        <v>44619</v>
      </c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8"/>
    </row>
    <row r="15" spans="1:27" ht="19.5" customHeight="1" x14ac:dyDescent="0.15">
      <c r="A15" s="83"/>
      <c r="B15" s="84"/>
      <c r="C15" s="84"/>
      <c r="D15" s="84"/>
      <c r="E15" s="39">
        <f>E14</f>
        <v>44293</v>
      </c>
      <c r="F15" s="39">
        <v>44297</v>
      </c>
      <c r="G15" s="39">
        <v>44304</v>
      </c>
      <c r="H15" s="39">
        <v>44318</v>
      </c>
      <c r="I15" s="39">
        <v>44319</v>
      </c>
      <c r="J15" s="39">
        <v>44619</v>
      </c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8"/>
    </row>
    <row r="16" spans="1:27" ht="19.5" customHeight="1" x14ac:dyDescent="0.15">
      <c r="A16" s="83"/>
      <c r="B16" s="84"/>
      <c r="C16" s="84"/>
      <c r="D16" s="84"/>
      <c r="E16" s="40" t="s">
        <v>38</v>
      </c>
      <c r="F16" s="40" t="s">
        <v>38</v>
      </c>
      <c r="G16" s="40" t="s">
        <v>38</v>
      </c>
      <c r="H16" s="40" t="s">
        <v>38</v>
      </c>
      <c r="I16" s="40" t="s">
        <v>38</v>
      </c>
      <c r="J16" s="40" t="s">
        <v>38</v>
      </c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38"/>
      <c r="X16" s="38"/>
      <c r="Y16" s="38"/>
      <c r="Z16" s="38"/>
      <c r="AA16" s="38"/>
    </row>
    <row r="17" spans="1:27" ht="19.5" customHeight="1" x14ac:dyDescent="0.15">
      <c r="A17" s="81"/>
      <c r="B17" s="82"/>
      <c r="C17" s="82"/>
      <c r="D17" s="82"/>
      <c r="E17" s="41" t="s">
        <v>39</v>
      </c>
      <c r="F17" s="41" t="s">
        <v>39</v>
      </c>
      <c r="G17" s="41" t="s">
        <v>39</v>
      </c>
      <c r="H17" s="41" t="s">
        <v>39</v>
      </c>
      <c r="I17" s="41" t="s">
        <v>39</v>
      </c>
      <c r="J17" s="41" t="s">
        <v>39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ht="39" customHeight="1" x14ac:dyDescent="0.15">
      <c r="A18" s="85" t="s">
        <v>26</v>
      </c>
      <c r="B18" s="86"/>
      <c r="C18" s="87" t="s">
        <v>7</v>
      </c>
      <c r="D18" s="88"/>
      <c r="E18" s="43">
        <v>14</v>
      </c>
      <c r="F18" s="43">
        <v>14</v>
      </c>
      <c r="G18" s="43">
        <v>14</v>
      </c>
      <c r="H18" s="43">
        <v>12</v>
      </c>
      <c r="I18" s="43">
        <v>13</v>
      </c>
      <c r="J18" s="43">
        <v>14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4"/>
      <c r="X18" s="44"/>
      <c r="Y18" s="44"/>
      <c r="Z18" s="44"/>
      <c r="AA18" s="44"/>
    </row>
    <row r="19" spans="1:27" ht="39" customHeight="1" x14ac:dyDescent="0.15">
      <c r="A19" s="85"/>
      <c r="B19" s="68"/>
      <c r="C19" s="87" t="s">
        <v>18</v>
      </c>
      <c r="D19" s="88"/>
      <c r="E19" s="46">
        <v>1000</v>
      </c>
      <c r="F19" s="46">
        <v>550</v>
      </c>
      <c r="G19" s="46">
        <v>620</v>
      </c>
      <c r="H19" s="46">
        <v>270</v>
      </c>
      <c r="I19" s="46">
        <v>260</v>
      </c>
      <c r="J19" s="46">
        <v>990</v>
      </c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</row>
    <row r="20" spans="1:27" ht="39" customHeight="1" x14ac:dyDescent="0.15">
      <c r="A20" s="86"/>
      <c r="B20" s="86"/>
      <c r="C20" s="87" t="s">
        <v>27</v>
      </c>
      <c r="D20" s="88"/>
      <c r="E20" s="46">
        <v>1168</v>
      </c>
      <c r="F20" s="46">
        <v>1000</v>
      </c>
      <c r="G20" s="46">
        <v>938</v>
      </c>
      <c r="H20" s="46">
        <v>750</v>
      </c>
      <c r="I20" s="46">
        <v>990</v>
      </c>
      <c r="J20" s="46">
        <v>2000</v>
      </c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</row>
    <row r="21" spans="1:27" ht="39" customHeight="1" x14ac:dyDescent="0.15">
      <c r="A21" s="62" t="s">
        <v>28</v>
      </c>
      <c r="B21" s="63"/>
      <c r="C21" s="68" t="s">
        <v>0</v>
      </c>
      <c r="D21" s="69"/>
      <c r="E21" s="46">
        <v>10600</v>
      </c>
      <c r="F21" s="46">
        <v>10400</v>
      </c>
      <c r="G21" s="46">
        <v>9800</v>
      </c>
      <c r="H21" s="46">
        <v>10800</v>
      </c>
      <c r="I21" s="46">
        <v>11100</v>
      </c>
      <c r="J21" s="46">
        <v>9800</v>
      </c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</row>
    <row r="22" spans="1:27" ht="39" customHeight="1" x14ac:dyDescent="0.15">
      <c r="A22" s="64"/>
      <c r="B22" s="65"/>
      <c r="C22" s="68" t="s">
        <v>1</v>
      </c>
      <c r="D22" s="69"/>
      <c r="E22" s="46">
        <v>11600</v>
      </c>
      <c r="F22" s="46">
        <v>10950</v>
      </c>
      <c r="G22" s="46">
        <v>10420</v>
      </c>
      <c r="H22" s="46">
        <v>11070</v>
      </c>
      <c r="I22" s="46">
        <v>11360</v>
      </c>
      <c r="J22" s="46">
        <v>10790</v>
      </c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1:27" ht="39" customHeight="1" x14ac:dyDescent="0.15">
      <c r="A23" s="64"/>
      <c r="B23" s="65"/>
      <c r="C23" s="70" t="s">
        <v>2</v>
      </c>
      <c r="D23" s="45" t="s">
        <v>5</v>
      </c>
      <c r="E23" s="46">
        <v>110</v>
      </c>
      <c r="F23" s="46">
        <v>110</v>
      </c>
      <c r="G23" s="46">
        <v>110</v>
      </c>
      <c r="H23" s="46">
        <v>110</v>
      </c>
      <c r="I23" s="46">
        <v>90</v>
      </c>
      <c r="J23" s="46">
        <v>110</v>
      </c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</row>
    <row r="24" spans="1:27" ht="48" customHeight="1" x14ac:dyDescent="0.15">
      <c r="A24" s="64"/>
      <c r="B24" s="65"/>
      <c r="C24" s="71"/>
      <c r="D24" s="42" t="s">
        <v>8</v>
      </c>
      <c r="E24" s="46">
        <v>6000</v>
      </c>
      <c r="F24" s="46">
        <v>6000</v>
      </c>
      <c r="G24" s="46">
        <v>5250</v>
      </c>
      <c r="H24" s="46">
        <v>6000</v>
      </c>
      <c r="I24" s="46">
        <v>6000</v>
      </c>
      <c r="J24" s="46">
        <v>5250</v>
      </c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</row>
    <row r="25" spans="1:27" ht="39" customHeight="1" x14ac:dyDescent="0.15">
      <c r="A25" s="64"/>
      <c r="B25" s="65"/>
      <c r="C25" s="71"/>
      <c r="D25" s="42" t="s">
        <v>3</v>
      </c>
      <c r="E25" s="46">
        <v>5490</v>
      </c>
      <c r="F25" s="46">
        <v>4840</v>
      </c>
      <c r="G25" s="46">
        <v>5060</v>
      </c>
      <c r="H25" s="46">
        <v>4960</v>
      </c>
      <c r="I25" s="46">
        <v>5270</v>
      </c>
      <c r="J25" s="46">
        <v>5430</v>
      </c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</row>
    <row r="26" spans="1:27" ht="39" customHeight="1" x14ac:dyDescent="0.15">
      <c r="A26" s="66"/>
      <c r="B26" s="67"/>
      <c r="C26" s="72"/>
      <c r="D26" s="45" t="s">
        <v>4</v>
      </c>
      <c r="E26" s="46" t="s">
        <v>36</v>
      </c>
      <c r="F26" s="46" t="s">
        <v>36</v>
      </c>
      <c r="G26" s="46" t="s">
        <v>36</v>
      </c>
      <c r="H26" s="46" t="s">
        <v>36</v>
      </c>
      <c r="I26" s="46" t="s">
        <v>36</v>
      </c>
      <c r="J26" s="46" t="s">
        <v>36</v>
      </c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</row>
    <row r="27" spans="1:27" ht="19.5" customHeight="1" x14ac:dyDescent="0.15">
      <c r="T27" s="26"/>
    </row>
    <row r="28" spans="1:27" ht="19.5" customHeight="1" x14ac:dyDescent="0.15">
      <c r="A28" s="27" t="s">
        <v>10</v>
      </c>
      <c r="E28" s="27" t="s">
        <v>40</v>
      </c>
    </row>
    <row r="29" spans="1:27" ht="14.25" customHeight="1" x14ac:dyDescent="0.15">
      <c r="A29" s="27" t="s">
        <v>10</v>
      </c>
    </row>
    <row r="30" spans="1:27" ht="14.25" customHeight="1" x14ac:dyDescent="0.15"/>
    <row r="31" spans="1:27" ht="14.25" customHeight="1" x14ac:dyDescent="0.15"/>
    <row r="32" spans="1:27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</sheetData>
  <mergeCells count="13">
    <mergeCell ref="A18:B20"/>
    <mergeCell ref="C18:D18"/>
    <mergeCell ref="C19:D19"/>
    <mergeCell ref="C20:D20"/>
    <mergeCell ref="A21:B26"/>
    <mergeCell ref="C21:D21"/>
    <mergeCell ref="C22:D22"/>
    <mergeCell ref="C23:C26"/>
    <mergeCell ref="A2:AA2"/>
    <mergeCell ref="A10:D10"/>
    <mergeCell ref="A11:D11"/>
    <mergeCell ref="A12:D13"/>
    <mergeCell ref="A14:D17"/>
  </mergeCells>
  <phoneticPr fontId="20"/>
  <pageMargins left="0.68" right="0.28999999999999998" top="0.39370078740157483" bottom="0.39370078740157483" header="0.51181102362204722" footer="0.51181102362204722"/>
  <pageSetup paperSize="8" scale="6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1"/>
  <sheetViews>
    <sheetView view="pageBreakPreview" zoomScale="70" zoomScaleNormal="100" zoomScaleSheetLayoutView="70" workbookViewId="0">
      <selection activeCell="A10" sqref="A10:D10"/>
    </sheetView>
  </sheetViews>
  <sheetFormatPr defaultColWidth="8" defaultRowHeight="13.5" x14ac:dyDescent="0.15"/>
  <cols>
    <col min="1" max="1" width="7.125" style="27" customWidth="1"/>
    <col min="2" max="2" width="5.625" style="27" customWidth="1"/>
    <col min="3" max="3" width="3.5" style="27" customWidth="1"/>
    <col min="4" max="4" width="12.125" style="27" customWidth="1"/>
    <col min="5" max="27" width="6.625" style="28" customWidth="1"/>
    <col min="28" max="16384" width="8" style="27"/>
  </cols>
  <sheetData>
    <row r="1" spans="1:27" ht="36.6" customHeight="1" x14ac:dyDescent="0.15">
      <c r="A1" s="26"/>
    </row>
    <row r="2" spans="1:27" ht="27" customHeight="1" x14ac:dyDescent="0.15">
      <c r="A2" s="73" t="s">
        <v>20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ht="24.75" customHeight="1" x14ac:dyDescent="0.15">
      <c r="A3" s="27" t="s">
        <v>21</v>
      </c>
      <c r="B3" s="29"/>
      <c r="C3" s="29"/>
      <c r="D3" s="29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ht="24.75" customHeight="1" x14ac:dyDescent="0.15">
      <c r="A4" s="3" t="s">
        <v>22</v>
      </c>
      <c r="B4" s="30"/>
      <c r="C4" s="30"/>
      <c r="D4" s="30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ht="24.75" customHeight="1" x14ac:dyDescent="0.15">
      <c r="A5" s="3" t="s">
        <v>23</v>
      </c>
      <c r="B5" s="30"/>
      <c r="C5" s="30"/>
      <c r="D5" s="30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ht="24.75" customHeight="1" x14ac:dyDescent="0.15">
      <c r="A6" s="29"/>
      <c r="B6" s="29"/>
      <c r="C6" s="29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7" ht="21.75" customHeight="1" x14ac:dyDescent="0.15">
      <c r="A7" s="3" t="s">
        <v>9</v>
      </c>
      <c r="B7" s="3"/>
      <c r="C7" s="3"/>
      <c r="D7" s="30"/>
    </row>
    <row r="8" spans="1:27" ht="24.75" customHeight="1" x14ac:dyDescent="0.15">
      <c r="A8" s="3"/>
      <c r="B8" s="3"/>
      <c r="C8" s="6" t="s">
        <v>12</v>
      </c>
      <c r="D8" s="30"/>
    </row>
    <row r="9" spans="1:27" ht="29.25" customHeight="1" x14ac:dyDescent="0.15">
      <c r="A9" s="3" t="s">
        <v>31</v>
      </c>
      <c r="B9" s="3"/>
      <c r="C9" s="3"/>
      <c r="D9" s="3"/>
    </row>
    <row r="10" spans="1:27" ht="21.75" customHeight="1" x14ac:dyDescent="0.15">
      <c r="A10" s="89"/>
      <c r="B10" s="89"/>
      <c r="C10" s="89"/>
      <c r="D10" s="89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 t="s">
        <v>25</v>
      </c>
    </row>
    <row r="11" spans="1:27" ht="21.75" customHeight="1" x14ac:dyDescent="0.15">
      <c r="A11" s="76" t="s">
        <v>11</v>
      </c>
      <c r="B11" s="77"/>
      <c r="C11" s="77"/>
      <c r="D11" s="78"/>
      <c r="E11" s="32">
        <v>1</v>
      </c>
      <c r="F11" s="32">
        <v>2</v>
      </c>
      <c r="G11" s="32">
        <v>3</v>
      </c>
      <c r="H11" s="32">
        <v>4</v>
      </c>
      <c r="I11" s="32">
        <v>5</v>
      </c>
      <c r="J11" s="32">
        <v>6</v>
      </c>
      <c r="K11" s="32">
        <v>7</v>
      </c>
      <c r="L11" s="32">
        <v>8</v>
      </c>
      <c r="M11" s="32">
        <v>9</v>
      </c>
      <c r="N11" s="32">
        <v>10</v>
      </c>
      <c r="O11" s="32">
        <v>11</v>
      </c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</row>
    <row r="12" spans="1:27" ht="19.5" customHeight="1" x14ac:dyDescent="0.15">
      <c r="A12" s="79" t="s">
        <v>16</v>
      </c>
      <c r="B12" s="80"/>
      <c r="C12" s="80"/>
      <c r="D12" s="80"/>
      <c r="E12" s="33">
        <f>E14-1</f>
        <v>43928</v>
      </c>
      <c r="F12" s="33">
        <f>F14-1</f>
        <v>43930</v>
      </c>
      <c r="G12" s="33">
        <f>G14-1</f>
        <v>43936</v>
      </c>
      <c r="H12" s="33">
        <f t="shared" ref="H12:O12" si="0">H14-1</f>
        <v>43937</v>
      </c>
      <c r="I12" s="33">
        <f t="shared" si="0"/>
        <v>43945</v>
      </c>
      <c r="J12" s="33">
        <f t="shared" si="0"/>
        <v>43949</v>
      </c>
      <c r="K12" s="33">
        <f t="shared" si="0"/>
        <v>43950</v>
      </c>
      <c r="L12" s="33">
        <f t="shared" si="0"/>
        <v>44246</v>
      </c>
      <c r="M12" s="33">
        <f t="shared" si="0"/>
        <v>44247</v>
      </c>
      <c r="N12" s="33">
        <f t="shared" si="0"/>
        <v>44269</v>
      </c>
      <c r="O12" s="33">
        <f t="shared" si="0"/>
        <v>44280</v>
      </c>
      <c r="P12" s="33"/>
      <c r="Q12" s="33"/>
      <c r="R12" s="33"/>
      <c r="S12" s="33"/>
      <c r="T12" s="33"/>
      <c r="U12" s="34"/>
      <c r="V12" s="34"/>
      <c r="W12" s="34"/>
      <c r="X12" s="34"/>
      <c r="Y12" s="34"/>
      <c r="Z12" s="34"/>
      <c r="AA12" s="34"/>
    </row>
    <row r="13" spans="1:27" ht="19.5" customHeight="1" x14ac:dyDescent="0.15">
      <c r="A13" s="81"/>
      <c r="B13" s="82"/>
      <c r="C13" s="82"/>
      <c r="D13" s="82"/>
      <c r="E13" s="35">
        <f>E12</f>
        <v>43928</v>
      </c>
      <c r="F13" s="35">
        <f>F12</f>
        <v>43930</v>
      </c>
      <c r="G13" s="35">
        <f>G12</f>
        <v>43936</v>
      </c>
      <c r="H13" s="35">
        <f t="shared" ref="H13:O13" si="1">H12</f>
        <v>43937</v>
      </c>
      <c r="I13" s="35">
        <f t="shared" si="1"/>
        <v>43945</v>
      </c>
      <c r="J13" s="35">
        <f t="shared" si="1"/>
        <v>43949</v>
      </c>
      <c r="K13" s="35">
        <f t="shared" si="1"/>
        <v>43950</v>
      </c>
      <c r="L13" s="35">
        <f t="shared" si="1"/>
        <v>44246</v>
      </c>
      <c r="M13" s="35">
        <f t="shared" si="1"/>
        <v>44247</v>
      </c>
      <c r="N13" s="35">
        <f t="shared" si="1"/>
        <v>44269</v>
      </c>
      <c r="O13" s="35">
        <f t="shared" si="1"/>
        <v>44280</v>
      </c>
      <c r="P13" s="35"/>
      <c r="Q13" s="35"/>
      <c r="R13" s="35"/>
      <c r="S13" s="35"/>
      <c r="T13" s="35"/>
      <c r="U13" s="36"/>
      <c r="V13" s="36"/>
      <c r="W13" s="36"/>
      <c r="X13" s="36"/>
      <c r="Y13" s="36"/>
      <c r="Z13" s="36"/>
      <c r="AA13" s="36"/>
    </row>
    <row r="14" spans="1:27" ht="19.5" customHeight="1" x14ac:dyDescent="0.15">
      <c r="A14" s="83" t="s">
        <v>17</v>
      </c>
      <c r="B14" s="84"/>
      <c r="C14" s="84"/>
      <c r="D14" s="84"/>
      <c r="E14" s="37">
        <v>43929</v>
      </c>
      <c r="F14" s="37">
        <v>43931</v>
      </c>
      <c r="G14" s="37">
        <v>43937</v>
      </c>
      <c r="H14" s="37">
        <v>43938</v>
      </c>
      <c r="I14" s="37">
        <v>43946</v>
      </c>
      <c r="J14" s="37">
        <v>43950</v>
      </c>
      <c r="K14" s="37">
        <v>43951</v>
      </c>
      <c r="L14" s="37">
        <v>44247</v>
      </c>
      <c r="M14" s="37">
        <v>44248</v>
      </c>
      <c r="N14" s="37">
        <v>44270</v>
      </c>
      <c r="O14" s="37">
        <v>44281</v>
      </c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8"/>
    </row>
    <row r="15" spans="1:27" ht="19.5" customHeight="1" x14ac:dyDescent="0.15">
      <c r="A15" s="83"/>
      <c r="B15" s="84"/>
      <c r="C15" s="84"/>
      <c r="D15" s="84"/>
      <c r="E15" s="39">
        <f>E14</f>
        <v>43929</v>
      </c>
      <c r="F15" s="39">
        <f>F14</f>
        <v>43931</v>
      </c>
      <c r="G15" s="39">
        <f>G14</f>
        <v>43937</v>
      </c>
      <c r="H15" s="39">
        <f t="shared" ref="H15:O15" si="2">H14</f>
        <v>43938</v>
      </c>
      <c r="I15" s="39">
        <f t="shared" si="2"/>
        <v>43946</v>
      </c>
      <c r="J15" s="39">
        <f t="shared" si="2"/>
        <v>43950</v>
      </c>
      <c r="K15" s="39">
        <f t="shared" si="2"/>
        <v>43951</v>
      </c>
      <c r="L15" s="39">
        <f t="shared" si="2"/>
        <v>44247</v>
      </c>
      <c r="M15" s="39">
        <f t="shared" si="2"/>
        <v>44248</v>
      </c>
      <c r="N15" s="39">
        <f t="shared" si="2"/>
        <v>44270</v>
      </c>
      <c r="O15" s="39">
        <f t="shared" si="2"/>
        <v>44281</v>
      </c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8"/>
    </row>
    <row r="16" spans="1:27" ht="19.5" customHeight="1" x14ac:dyDescent="0.15">
      <c r="A16" s="83"/>
      <c r="B16" s="84"/>
      <c r="C16" s="84"/>
      <c r="D16" s="84"/>
      <c r="E16" s="40" t="s">
        <v>32</v>
      </c>
      <c r="F16" s="40" t="s">
        <v>32</v>
      </c>
      <c r="G16" s="40" t="s">
        <v>32</v>
      </c>
      <c r="H16" s="40" t="s">
        <v>32</v>
      </c>
      <c r="I16" s="40" t="s">
        <v>32</v>
      </c>
      <c r="J16" s="40" t="s">
        <v>32</v>
      </c>
      <c r="K16" s="40" t="s">
        <v>32</v>
      </c>
      <c r="L16" s="40" t="s">
        <v>32</v>
      </c>
      <c r="M16" s="40" t="s">
        <v>32</v>
      </c>
      <c r="N16" s="40" t="s">
        <v>32</v>
      </c>
      <c r="O16" s="40" t="s">
        <v>33</v>
      </c>
      <c r="P16" s="40"/>
      <c r="Q16" s="40"/>
      <c r="R16" s="40"/>
      <c r="S16" s="40"/>
      <c r="T16" s="40"/>
      <c r="U16" s="40"/>
      <c r="V16" s="40"/>
      <c r="W16" s="38"/>
      <c r="X16" s="38"/>
      <c r="Y16" s="38"/>
      <c r="Z16" s="38"/>
      <c r="AA16" s="38"/>
    </row>
    <row r="17" spans="1:27" ht="19.5" customHeight="1" x14ac:dyDescent="0.15">
      <c r="A17" s="81"/>
      <c r="B17" s="82"/>
      <c r="C17" s="82"/>
      <c r="D17" s="82"/>
      <c r="E17" s="41" t="s">
        <v>34</v>
      </c>
      <c r="F17" s="41" t="s">
        <v>34</v>
      </c>
      <c r="G17" s="41" t="s">
        <v>34</v>
      </c>
      <c r="H17" s="41" t="s">
        <v>34</v>
      </c>
      <c r="I17" s="41" t="s">
        <v>34</v>
      </c>
      <c r="J17" s="41" t="s">
        <v>34</v>
      </c>
      <c r="K17" s="41" t="s">
        <v>34</v>
      </c>
      <c r="L17" s="41" t="s">
        <v>34</v>
      </c>
      <c r="M17" s="41" t="s">
        <v>34</v>
      </c>
      <c r="N17" s="41" t="s">
        <v>34</v>
      </c>
      <c r="O17" s="41" t="s">
        <v>35</v>
      </c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ht="39" customHeight="1" x14ac:dyDescent="0.15">
      <c r="A18" s="85" t="s">
        <v>26</v>
      </c>
      <c r="B18" s="86"/>
      <c r="C18" s="87" t="s">
        <v>7</v>
      </c>
      <c r="D18" s="88"/>
      <c r="E18" s="43">
        <v>13</v>
      </c>
      <c r="F18" s="43">
        <v>12</v>
      </c>
      <c r="G18" s="43">
        <v>12</v>
      </c>
      <c r="H18" s="43">
        <v>13</v>
      </c>
      <c r="I18" s="43">
        <v>12</v>
      </c>
      <c r="J18" s="43">
        <v>13</v>
      </c>
      <c r="K18" s="43">
        <v>11</v>
      </c>
      <c r="L18" s="43">
        <v>14</v>
      </c>
      <c r="M18" s="43">
        <v>14</v>
      </c>
      <c r="N18" s="43">
        <v>13</v>
      </c>
      <c r="O18" s="43">
        <v>13</v>
      </c>
      <c r="P18" s="43"/>
      <c r="Q18" s="43"/>
      <c r="R18" s="43"/>
      <c r="S18" s="43"/>
      <c r="T18" s="43"/>
      <c r="U18" s="43"/>
      <c r="V18" s="43"/>
      <c r="W18" s="44"/>
      <c r="X18" s="44"/>
      <c r="Y18" s="44"/>
      <c r="Z18" s="44"/>
      <c r="AA18" s="44"/>
    </row>
    <row r="19" spans="1:27" ht="39" customHeight="1" x14ac:dyDescent="0.15">
      <c r="A19" s="85"/>
      <c r="B19" s="68"/>
      <c r="C19" s="87" t="s">
        <v>18</v>
      </c>
      <c r="D19" s="88"/>
      <c r="E19" s="46">
        <f>E22-E21</f>
        <v>510</v>
      </c>
      <c r="F19" s="46">
        <f>F22-F21</f>
        <v>380</v>
      </c>
      <c r="G19" s="46">
        <f>G22-G21</f>
        <v>300</v>
      </c>
      <c r="H19" s="46">
        <f t="shared" ref="H19:O19" si="3">H22-H21</f>
        <v>450</v>
      </c>
      <c r="I19" s="46">
        <f t="shared" si="3"/>
        <v>210</v>
      </c>
      <c r="J19" s="46">
        <f t="shared" si="3"/>
        <v>1680</v>
      </c>
      <c r="K19" s="46">
        <f t="shared" si="3"/>
        <v>110</v>
      </c>
      <c r="L19" s="46">
        <f t="shared" si="3"/>
        <v>190</v>
      </c>
      <c r="M19" s="46">
        <f t="shared" si="3"/>
        <v>560</v>
      </c>
      <c r="N19" s="46">
        <f t="shared" si="3"/>
        <v>150</v>
      </c>
      <c r="O19" s="46">
        <f t="shared" si="3"/>
        <v>780</v>
      </c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</row>
    <row r="20" spans="1:27" ht="39" customHeight="1" x14ac:dyDescent="0.15">
      <c r="A20" s="86"/>
      <c r="B20" s="86"/>
      <c r="C20" s="87" t="s">
        <v>27</v>
      </c>
      <c r="D20" s="88"/>
      <c r="E20" s="46">
        <v>990</v>
      </c>
      <c r="F20" s="46">
        <v>1000</v>
      </c>
      <c r="G20" s="46">
        <v>750</v>
      </c>
      <c r="H20" s="46">
        <v>900</v>
      </c>
      <c r="I20" s="46">
        <v>1168</v>
      </c>
      <c r="J20" s="46">
        <v>1990</v>
      </c>
      <c r="K20" s="46">
        <v>750</v>
      </c>
      <c r="L20" s="46">
        <v>900</v>
      </c>
      <c r="M20" s="46">
        <v>750</v>
      </c>
      <c r="N20" s="46">
        <v>900</v>
      </c>
      <c r="O20" s="46">
        <v>990</v>
      </c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</row>
    <row r="21" spans="1:27" ht="39" customHeight="1" x14ac:dyDescent="0.15">
      <c r="A21" s="62" t="s">
        <v>28</v>
      </c>
      <c r="B21" s="63"/>
      <c r="C21" s="68" t="s">
        <v>0</v>
      </c>
      <c r="D21" s="69"/>
      <c r="E21" s="46">
        <v>11400</v>
      </c>
      <c r="F21" s="46">
        <v>11000</v>
      </c>
      <c r="G21" s="46">
        <v>10900</v>
      </c>
      <c r="H21" s="46">
        <v>10800</v>
      </c>
      <c r="I21" s="46">
        <v>11200</v>
      </c>
      <c r="J21" s="46">
        <v>10400</v>
      </c>
      <c r="K21" s="46">
        <v>11000</v>
      </c>
      <c r="L21" s="46">
        <v>10900</v>
      </c>
      <c r="M21" s="46">
        <v>10000</v>
      </c>
      <c r="N21" s="46">
        <v>11300</v>
      </c>
      <c r="O21" s="46">
        <v>11000</v>
      </c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</row>
    <row r="22" spans="1:27" ht="39" customHeight="1" x14ac:dyDescent="0.15">
      <c r="A22" s="64"/>
      <c r="B22" s="65"/>
      <c r="C22" s="68" t="s">
        <v>1</v>
      </c>
      <c r="D22" s="69"/>
      <c r="E22" s="46">
        <f>E23+E24+E25</f>
        <v>11910</v>
      </c>
      <c r="F22" s="46">
        <f>F23+F24+F25</f>
        <v>11380</v>
      </c>
      <c r="G22" s="46">
        <f>G23+G24+G25</f>
        <v>11200</v>
      </c>
      <c r="H22" s="46">
        <f t="shared" ref="H22:O22" si="4">H23+H24+H25</f>
        <v>11250</v>
      </c>
      <c r="I22" s="46">
        <f t="shared" si="4"/>
        <v>11410</v>
      </c>
      <c r="J22" s="46">
        <f t="shared" si="4"/>
        <v>12080</v>
      </c>
      <c r="K22" s="46">
        <f t="shared" si="4"/>
        <v>11110</v>
      </c>
      <c r="L22" s="46">
        <f t="shared" si="4"/>
        <v>11090</v>
      </c>
      <c r="M22" s="46">
        <f t="shared" si="4"/>
        <v>10560</v>
      </c>
      <c r="N22" s="46">
        <f t="shared" si="4"/>
        <v>11450</v>
      </c>
      <c r="O22" s="46">
        <f t="shared" si="4"/>
        <v>11780</v>
      </c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1:27" ht="39" customHeight="1" x14ac:dyDescent="0.15">
      <c r="A23" s="64"/>
      <c r="B23" s="65"/>
      <c r="C23" s="70" t="s">
        <v>2</v>
      </c>
      <c r="D23" s="45" t="s">
        <v>5</v>
      </c>
      <c r="E23" s="46">
        <v>100</v>
      </c>
      <c r="F23" s="46">
        <v>100</v>
      </c>
      <c r="G23" s="46">
        <v>80</v>
      </c>
      <c r="H23" s="46">
        <v>70</v>
      </c>
      <c r="I23" s="46">
        <v>60</v>
      </c>
      <c r="J23" s="46">
        <v>90</v>
      </c>
      <c r="K23" s="46">
        <v>90</v>
      </c>
      <c r="L23" s="46">
        <v>0</v>
      </c>
      <c r="M23" s="46">
        <v>0</v>
      </c>
      <c r="N23" s="46">
        <v>0</v>
      </c>
      <c r="O23" s="46">
        <v>100</v>
      </c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</row>
    <row r="24" spans="1:27" ht="48" customHeight="1" x14ac:dyDescent="0.15">
      <c r="A24" s="64"/>
      <c r="B24" s="65"/>
      <c r="C24" s="71"/>
      <c r="D24" s="42" t="s">
        <v>8</v>
      </c>
      <c r="E24" s="46">
        <v>6000</v>
      </c>
      <c r="F24" s="46">
        <v>6000</v>
      </c>
      <c r="G24" s="46">
        <v>6000</v>
      </c>
      <c r="H24" s="46">
        <v>5250</v>
      </c>
      <c r="I24" s="46">
        <v>6000</v>
      </c>
      <c r="J24" s="46">
        <v>6000</v>
      </c>
      <c r="K24" s="46">
        <v>6000</v>
      </c>
      <c r="L24" s="46">
        <v>6000</v>
      </c>
      <c r="M24" s="46">
        <v>5250</v>
      </c>
      <c r="N24" s="46">
        <v>6000</v>
      </c>
      <c r="O24" s="46">
        <v>6000</v>
      </c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</row>
    <row r="25" spans="1:27" ht="39" customHeight="1" x14ac:dyDescent="0.15">
      <c r="A25" s="64"/>
      <c r="B25" s="65"/>
      <c r="C25" s="71"/>
      <c r="D25" s="42" t="s">
        <v>3</v>
      </c>
      <c r="E25" s="46">
        <v>5810</v>
      </c>
      <c r="F25" s="46">
        <v>5280</v>
      </c>
      <c r="G25" s="46">
        <v>5120</v>
      </c>
      <c r="H25" s="46">
        <v>5930</v>
      </c>
      <c r="I25" s="46">
        <v>5350</v>
      </c>
      <c r="J25" s="46">
        <v>5990</v>
      </c>
      <c r="K25" s="46">
        <v>5020</v>
      </c>
      <c r="L25" s="46">
        <v>5090</v>
      </c>
      <c r="M25" s="46">
        <v>5310</v>
      </c>
      <c r="N25" s="46">
        <v>5450</v>
      </c>
      <c r="O25" s="46">
        <v>5680</v>
      </c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</row>
    <row r="26" spans="1:27" ht="39" customHeight="1" x14ac:dyDescent="0.15">
      <c r="A26" s="66"/>
      <c r="B26" s="67"/>
      <c r="C26" s="72"/>
      <c r="D26" s="45" t="s">
        <v>4</v>
      </c>
      <c r="E26" s="46" t="s">
        <v>36</v>
      </c>
      <c r="F26" s="46" t="s">
        <v>36</v>
      </c>
      <c r="G26" s="46" t="s">
        <v>36</v>
      </c>
      <c r="H26" s="46" t="s">
        <v>36</v>
      </c>
      <c r="I26" s="46" t="s">
        <v>36</v>
      </c>
      <c r="J26" s="46" t="s">
        <v>36</v>
      </c>
      <c r="K26" s="46" t="s">
        <v>36</v>
      </c>
      <c r="L26" s="46" t="s">
        <v>36</v>
      </c>
      <c r="M26" s="46" t="s">
        <v>36</v>
      </c>
      <c r="N26" s="46" t="s">
        <v>36</v>
      </c>
      <c r="O26" s="46" t="s">
        <v>36</v>
      </c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</row>
    <row r="27" spans="1:27" ht="19.5" customHeight="1" x14ac:dyDescent="0.15">
      <c r="T27" s="26"/>
    </row>
    <row r="28" spans="1:27" ht="14.25" customHeight="1" x14ac:dyDescent="0.15">
      <c r="A28" s="27" t="s">
        <v>10</v>
      </c>
    </row>
    <row r="29" spans="1:27" ht="14.25" customHeight="1" x14ac:dyDescent="0.15">
      <c r="A29" s="27" t="s">
        <v>10</v>
      </c>
    </row>
    <row r="30" spans="1:27" ht="14.25" customHeight="1" x14ac:dyDescent="0.15"/>
    <row r="31" spans="1:27" ht="14.25" customHeight="1" x14ac:dyDescent="0.15"/>
    <row r="32" spans="1:27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</sheetData>
  <mergeCells count="13">
    <mergeCell ref="A2:AA2"/>
    <mergeCell ref="A10:D10"/>
    <mergeCell ref="A11:D11"/>
    <mergeCell ref="A12:D13"/>
    <mergeCell ref="A14:D17"/>
    <mergeCell ref="C18:D18"/>
    <mergeCell ref="C19:D19"/>
    <mergeCell ref="C20:D20"/>
    <mergeCell ref="A21:B26"/>
    <mergeCell ref="C21:D21"/>
    <mergeCell ref="C22:D22"/>
    <mergeCell ref="C23:C26"/>
    <mergeCell ref="A18:B20"/>
  </mergeCells>
  <phoneticPr fontId="20"/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41"/>
  <sheetViews>
    <sheetView view="pageBreakPreview" zoomScale="70" zoomScaleNormal="100" zoomScaleSheetLayoutView="70" workbookViewId="0">
      <selection activeCell="A10" sqref="A10:D10"/>
    </sheetView>
  </sheetViews>
  <sheetFormatPr defaultColWidth="8" defaultRowHeight="13.5" x14ac:dyDescent="0.15"/>
  <cols>
    <col min="1" max="1" width="7.125" style="27" customWidth="1"/>
    <col min="2" max="2" width="5.625" style="27" customWidth="1"/>
    <col min="3" max="3" width="3.5" style="27" customWidth="1"/>
    <col min="4" max="4" width="12.125" style="27" customWidth="1"/>
    <col min="5" max="27" width="7.375" style="28" customWidth="1"/>
    <col min="28" max="16384" width="8" style="27"/>
  </cols>
  <sheetData>
    <row r="1" spans="1:27" ht="36.6" customHeight="1" x14ac:dyDescent="0.15">
      <c r="A1" s="26"/>
    </row>
    <row r="2" spans="1:27" ht="27" customHeight="1" x14ac:dyDescent="0.15">
      <c r="A2" s="73" t="s">
        <v>20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ht="24.75" customHeight="1" x14ac:dyDescent="0.15">
      <c r="A3" s="27" t="s">
        <v>21</v>
      </c>
      <c r="B3" s="29"/>
      <c r="C3" s="29"/>
      <c r="D3" s="29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ht="24.75" customHeight="1" x14ac:dyDescent="0.15">
      <c r="A4" s="3" t="s">
        <v>22</v>
      </c>
      <c r="B4" s="30"/>
      <c r="C4" s="30"/>
      <c r="D4" s="30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ht="24.75" customHeight="1" x14ac:dyDescent="0.15">
      <c r="A5" s="3" t="s">
        <v>23</v>
      </c>
      <c r="B5" s="30"/>
      <c r="C5" s="30"/>
      <c r="D5" s="30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ht="24.75" customHeight="1" x14ac:dyDescent="0.15">
      <c r="A6" s="29"/>
      <c r="B6" s="29"/>
      <c r="C6" s="29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7" ht="21.75" customHeight="1" x14ac:dyDescent="0.15">
      <c r="A7" s="3" t="s">
        <v>9</v>
      </c>
      <c r="B7" s="3"/>
      <c r="C7" s="3"/>
      <c r="D7" s="30"/>
    </row>
    <row r="8" spans="1:27" ht="24.75" customHeight="1" x14ac:dyDescent="0.15">
      <c r="A8" s="3"/>
      <c r="B8" s="3"/>
      <c r="C8" s="6" t="s">
        <v>12</v>
      </c>
      <c r="D8" s="30"/>
    </row>
    <row r="9" spans="1:27" ht="29.25" customHeight="1" x14ac:dyDescent="0.15">
      <c r="A9" s="3" t="s">
        <v>30</v>
      </c>
      <c r="B9" s="3"/>
      <c r="C9" s="3"/>
      <c r="D9" s="3"/>
    </row>
    <row r="10" spans="1:27" ht="21.75" customHeight="1" x14ac:dyDescent="0.15">
      <c r="A10" s="89"/>
      <c r="B10" s="89"/>
      <c r="C10" s="89"/>
      <c r="D10" s="89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 t="s">
        <v>25</v>
      </c>
    </row>
    <row r="11" spans="1:27" ht="21.75" customHeight="1" x14ac:dyDescent="0.15">
      <c r="A11" s="76" t="s">
        <v>11</v>
      </c>
      <c r="B11" s="77"/>
      <c r="C11" s="77"/>
      <c r="D11" s="78"/>
      <c r="E11" s="32">
        <v>1</v>
      </c>
      <c r="F11" s="32">
        <v>2</v>
      </c>
      <c r="G11" s="32">
        <v>3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</row>
    <row r="12" spans="1:27" ht="19.5" customHeight="1" x14ac:dyDescent="0.15">
      <c r="A12" s="79" t="s">
        <v>16</v>
      </c>
      <c r="B12" s="80"/>
      <c r="C12" s="80"/>
      <c r="D12" s="80"/>
      <c r="E12" s="33">
        <f>E14-1</f>
        <v>43883</v>
      </c>
      <c r="F12" s="33">
        <f>F14-1</f>
        <v>43909</v>
      </c>
      <c r="G12" s="33">
        <f>G14-1</f>
        <v>43910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4"/>
      <c r="V12" s="34"/>
      <c r="W12" s="34"/>
      <c r="X12" s="34"/>
      <c r="Y12" s="34"/>
      <c r="Z12" s="34"/>
      <c r="AA12" s="34"/>
    </row>
    <row r="13" spans="1:27" ht="19.5" customHeight="1" x14ac:dyDescent="0.15">
      <c r="A13" s="81"/>
      <c r="B13" s="82"/>
      <c r="C13" s="82"/>
      <c r="D13" s="82"/>
      <c r="E13" s="35">
        <f>E12</f>
        <v>43883</v>
      </c>
      <c r="F13" s="35">
        <f>F12</f>
        <v>43909</v>
      </c>
      <c r="G13" s="35">
        <f>G12</f>
        <v>43910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6"/>
      <c r="V13" s="36"/>
      <c r="W13" s="36"/>
      <c r="X13" s="36"/>
      <c r="Y13" s="36"/>
      <c r="Z13" s="36"/>
      <c r="AA13" s="36"/>
    </row>
    <row r="14" spans="1:27" ht="19.5" customHeight="1" x14ac:dyDescent="0.15">
      <c r="A14" s="83" t="s">
        <v>17</v>
      </c>
      <c r="B14" s="84"/>
      <c r="C14" s="84"/>
      <c r="D14" s="84"/>
      <c r="E14" s="37">
        <v>43884</v>
      </c>
      <c r="F14" s="37">
        <v>43910</v>
      </c>
      <c r="G14" s="37">
        <v>43911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8"/>
    </row>
    <row r="15" spans="1:27" ht="19.5" customHeight="1" x14ac:dyDescent="0.15">
      <c r="A15" s="83"/>
      <c r="B15" s="84"/>
      <c r="C15" s="84"/>
      <c r="D15" s="84"/>
      <c r="E15" s="39">
        <f>E14</f>
        <v>43884</v>
      </c>
      <c r="F15" s="39">
        <f>F14</f>
        <v>43910</v>
      </c>
      <c r="G15" s="39">
        <f>G14</f>
        <v>43911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8"/>
    </row>
    <row r="16" spans="1:27" ht="19.5" customHeight="1" x14ac:dyDescent="0.15">
      <c r="A16" s="83"/>
      <c r="B16" s="84"/>
      <c r="C16" s="84"/>
      <c r="D16" s="84"/>
      <c r="E16" s="40" t="s">
        <v>13</v>
      </c>
      <c r="F16" s="40" t="s">
        <v>13</v>
      </c>
      <c r="G16" s="40" t="s">
        <v>13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38"/>
      <c r="X16" s="38"/>
      <c r="Y16" s="38"/>
      <c r="Z16" s="38"/>
      <c r="AA16" s="38"/>
    </row>
    <row r="17" spans="1:27" ht="19.5" customHeight="1" x14ac:dyDescent="0.15">
      <c r="A17" s="81"/>
      <c r="B17" s="82"/>
      <c r="C17" s="82"/>
      <c r="D17" s="82"/>
      <c r="E17" s="41" t="s">
        <v>14</v>
      </c>
      <c r="F17" s="41" t="s">
        <v>14</v>
      </c>
      <c r="G17" s="41" t="s">
        <v>14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ht="39" customHeight="1" x14ac:dyDescent="0.15">
      <c r="A18" s="85" t="s">
        <v>26</v>
      </c>
      <c r="B18" s="86"/>
      <c r="C18" s="87" t="s">
        <v>7</v>
      </c>
      <c r="D18" s="88"/>
      <c r="E18" s="43">
        <v>13</v>
      </c>
      <c r="F18" s="43">
        <v>13</v>
      </c>
      <c r="G18" s="43">
        <v>13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4"/>
      <c r="X18" s="44"/>
      <c r="Y18" s="44"/>
      <c r="Z18" s="44"/>
      <c r="AA18" s="44"/>
    </row>
    <row r="19" spans="1:27" ht="39" customHeight="1" x14ac:dyDescent="0.15">
      <c r="A19" s="85"/>
      <c r="B19" s="68"/>
      <c r="C19" s="87" t="s">
        <v>18</v>
      </c>
      <c r="D19" s="88"/>
      <c r="E19" s="46">
        <f>E22-E21</f>
        <v>600</v>
      </c>
      <c r="F19" s="46">
        <f>F22-F21</f>
        <v>1150</v>
      </c>
      <c r="G19" s="46">
        <f>G22-G21</f>
        <v>710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</row>
    <row r="20" spans="1:27" ht="39" customHeight="1" x14ac:dyDescent="0.15">
      <c r="A20" s="86"/>
      <c r="B20" s="86"/>
      <c r="C20" s="87" t="s">
        <v>27</v>
      </c>
      <c r="D20" s="88"/>
      <c r="E20" s="46">
        <v>1000</v>
      </c>
      <c r="F20" s="46">
        <v>1650</v>
      </c>
      <c r="G20" s="46">
        <v>1118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</row>
    <row r="21" spans="1:27" ht="39" customHeight="1" x14ac:dyDescent="0.15">
      <c r="A21" s="62" t="s">
        <v>28</v>
      </c>
      <c r="B21" s="63"/>
      <c r="C21" s="68" t="s">
        <v>0</v>
      </c>
      <c r="D21" s="69"/>
      <c r="E21" s="46">
        <v>10200</v>
      </c>
      <c r="F21" s="46">
        <v>10100</v>
      </c>
      <c r="G21" s="46">
        <v>10400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</row>
    <row r="22" spans="1:27" ht="39" customHeight="1" x14ac:dyDescent="0.15">
      <c r="A22" s="64"/>
      <c r="B22" s="65"/>
      <c r="C22" s="68" t="s">
        <v>1</v>
      </c>
      <c r="D22" s="69"/>
      <c r="E22" s="46">
        <f>E23+E24+E25</f>
        <v>10800</v>
      </c>
      <c r="F22" s="46">
        <f>F23+F24+F25</f>
        <v>11250</v>
      </c>
      <c r="G22" s="46">
        <f>G23+G24+G25</f>
        <v>11110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1:27" ht="39" customHeight="1" x14ac:dyDescent="0.15">
      <c r="A23" s="64"/>
      <c r="B23" s="65"/>
      <c r="C23" s="70" t="s">
        <v>2</v>
      </c>
      <c r="D23" s="45" t="s">
        <v>5</v>
      </c>
      <c r="E23" s="46">
        <v>80</v>
      </c>
      <c r="F23" s="46">
        <v>110</v>
      </c>
      <c r="G23" s="46">
        <v>120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</row>
    <row r="24" spans="1:27" ht="48" customHeight="1" x14ac:dyDescent="0.15">
      <c r="A24" s="64"/>
      <c r="B24" s="65"/>
      <c r="C24" s="71"/>
      <c r="D24" s="42" t="s">
        <v>8</v>
      </c>
      <c r="E24" s="46">
        <v>5250</v>
      </c>
      <c r="F24" s="46">
        <v>5250</v>
      </c>
      <c r="G24" s="46">
        <v>5250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</row>
    <row r="25" spans="1:27" ht="39" customHeight="1" x14ac:dyDescent="0.15">
      <c r="A25" s="64"/>
      <c r="B25" s="65"/>
      <c r="C25" s="71"/>
      <c r="D25" s="42" t="s">
        <v>3</v>
      </c>
      <c r="E25" s="46">
        <v>5470</v>
      </c>
      <c r="F25" s="46">
        <v>5890</v>
      </c>
      <c r="G25" s="46">
        <v>5740</v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</row>
    <row r="26" spans="1:27" ht="39" customHeight="1" x14ac:dyDescent="0.15">
      <c r="A26" s="66"/>
      <c r="B26" s="67"/>
      <c r="C26" s="72"/>
      <c r="D26" s="45" t="s">
        <v>4</v>
      </c>
      <c r="E26" s="46" t="s">
        <v>15</v>
      </c>
      <c r="F26" s="46" t="s">
        <v>15</v>
      </c>
      <c r="G26" s="46" t="s">
        <v>15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</row>
    <row r="27" spans="1:27" ht="19.5" customHeight="1" x14ac:dyDescent="0.15">
      <c r="T27" s="26"/>
    </row>
    <row r="28" spans="1:27" ht="14.25" customHeight="1" x14ac:dyDescent="0.15">
      <c r="A28" s="27" t="s">
        <v>10</v>
      </c>
    </row>
    <row r="29" spans="1:27" ht="14.25" customHeight="1" x14ac:dyDescent="0.15">
      <c r="A29" s="27" t="s">
        <v>10</v>
      </c>
    </row>
    <row r="30" spans="1:27" ht="14.25" customHeight="1" x14ac:dyDescent="0.15"/>
    <row r="31" spans="1:27" ht="14.25" customHeight="1" x14ac:dyDescent="0.15"/>
    <row r="32" spans="1:27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</sheetData>
  <mergeCells count="13">
    <mergeCell ref="A21:B26"/>
    <mergeCell ref="C21:D21"/>
    <mergeCell ref="C22:D22"/>
    <mergeCell ref="C23:C26"/>
    <mergeCell ref="A2:AA2"/>
    <mergeCell ref="A10:D10"/>
    <mergeCell ref="A11:D11"/>
    <mergeCell ref="A12:D13"/>
    <mergeCell ref="A14:D17"/>
    <mergeCell ref="A18:B20"/>
    <mergeCell ref="C18:D18"/>
    <mergeCell ref="C19:D19"/>
    <mergeCell ref="C20:D20"/>
  </mergeCells>
  <phoneticPr fontId="20"/>
  <pageMargins left="0.7" right="0.7" top="0.75" bottom="0.75" header="0.3" footer="0.3"/>
  <pageSetup paperSize="8" scale="9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41"/>
  <sheetViews>
    <sheetView view="pageBreakPreview" zoomScale="70" zoomScaleNormal="100" zoomScaleSheetLayoutView="70" workbookViewId="0">
      <selection activeCell="A10" sqref="A10:D10"/>
    </sheetView>
  </sheetViews>
  <sheetFormatPr defaultColWidth="8.875" defaultRowHeight="13.5" x14ac:dyDescent="0.15"/>
  <cols>
    <col min="1" max="1" width="7.875" style="27" customWidth="1"/>
    <col min="2" max="2" width="6.25" style="27" customWidth="1"/>
    <col min="3" max="3" width="3.875" style="27" customWidth="1"/>
    <col min="4" max="4" width="13.5" style="27" customWidth="1"/>
    <col min="5" max="27" width="7.375" style="28" customWidth="1"/>
    <col min="28" max="28" width="7.375" style="27" customWidth="1"/>
    <col min="29" max="16384" width="8.875" style="27"/>
  </cols>
  <sheetData>
    <row r="1" spans="1:27" ht="36.6" customHeight="1" x14ac:dyDescent="0.15">
      <c r="A1" s="26"/>
    </row>
    <row r="2" spans="1:27" ht="27" customHeight="1" x14ac:dyDescent="0.15">
      <c r="A2" s="73" t="s">
        <v>20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ht="24.75" customHeight="1" x14ac:dyDescent="0.15">
      <c r="A3" s="27" t="s">
        <v>21</v>
      </c>
      <c r="B3" s="29"/>
      <c r="C3" s="29"/>
      <c r="D3" s="29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ht="24.75" customHeight="1" x14ac:dyDescent="0.15">
      <c r="A4" s="3" t="s">
        <v>22</v>
      </c>
      <c r="B4" s="30"/>
      <c r="C4" s="30"/>
      <c r="D4" s="30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</row>
    <row r="5" spans="1:27" ht="24.75" customHeight="1" x14ac:dyDescent="0.15">
      <c r="A5" s="3" t="s">
        <v>23</v>
      </c>
      <c r="B5" s="30"/>
      <c r="C5" s="30"/>
      <c r="D5" s="30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ht="24.75" customHeight="1" x14ac:dyDescent="0.15">
      <c r="A6" s="29"/>
      <c r="B6" s="29"/>
      <c r="C6" s="29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7" ht="21.75" customHeight="1" x14ac:dyDescent="0.15">
      <c r="A7" s="3" t="s">
        <v>9</v>
      </c>
      <c r="B7" s="3"/>
      <c r="C7" s="3"/>
      <c r="D7" s="30"/>
    </row>
    <row r="8" spans="1:27" ht="24.75" customHeight="1" x14ac:dyDescent="0.15">
      <c r="A8" s="3"/>
      <c r="B8" s="3"/>
      <c r="C8" s="6" t="s">
        <v>12</v>
      </c>
      <c r="D8" s="30"/>
    </row>
    <row r="9" spans="1:27" ht="29.25" customHeight="1" x14ac:dyDescent="0.15">
      <c r="A9" s="3" t="s">
        <v>24</v>
      </c>
      <c r="B9" s="3"/>
      <c r="C9" s="3"/>
      <c r="D9" s="3"/>
    </row>
    <row r="10" spans="1:27" ht="21.75" customHeight="1" x14ac:dyDescent="0.15">
      <c r="A10" s="89"/>
      <c r="B10" s="89"/>
      <c r="C10" s="89"/>
      <c r="D10" s="89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 t="s">
        <v>25</v>
      </c>
    </row>
    <row r="11" spans="1:27" ht="21.75" customHeight="1" x14ac:dyDescent="0.15">
      <c r="A11" s="76" t="s">
        <v>11</v>
      </c>
      <c r="B11" s="77"/>
      <c r="C11" s="77"/>
      <c r="D11" s="78"/>
      <c r="E11" s="32">
        <v>1</v>
      </c>
      <c r="F11" s="32">
        <v>2</v>
      </c>
      <c r="G11" s="32">
        <v>3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</row>
    <row r="12" spans="1:27" ht="19.5" customHeight="1" x14ac:dyDescent="0.15">
      <c r="A12" s="79" t="s">
        <v>16</v>
      </c>
      <c r="B12" s="80"/>
      <c r="C12" s="80"/>
      <c r="D12" s="80"/>
      <c r="E12" s="33">
        <f>E14-1</f>
        <v>43536</v>
      </c>
      <c r="F12" s="33">
        <f>F14-1</f>
        <v>43550</v>
      </c>
      <c r="G12" s="33">
        <f>G14-1</f>
        <v>43554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4"/>
      <c r="V12" s="34"/>
      <c r="W12" s="34"/>
      <c r="X12" s="34"/>
      <c r="Y12" s="34"/>
      <c r="Z12" s="34"/>
      <c r="AA12" s="34"/>
    </row>
    <row r="13" spans="1:27" ht="19.5" customHeight="1" x14ac:dyDescent="0.15">
      <c r="A13" s="81"/>
      <c r="B13" s="82"/>
      <c r="C13" s="82"/>
      <c r="D13" s="82"/>
      <c r="E13" s="35">
        <f>E12</f>
        <v>43536</v>
      </c>
      <c r="F13" s="35">
        <f>F12</f>
        <v>43550</v>
      </c>
      <c r="G13" s="35">
        <f>G12</f>
        <v>43554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6"/>
      <c r="V13" s="36"/>
      <c r="W13" s="36"/>
      <c r="X13" s="36"/>
      <c r="Y13" s="36"/>
      <c r="Z13" s="36"/>
      <c r="AA13" s="36"/>
    </row>
    <row r="14" spans="1:27" ht="19.5" customHeight="1" x14ac:dyDescent="0.15">
      <c r="A14" s="83" t="s">
        <v>17</v>
      </c>
      <c r="B14" s="84"/>
      <c r="C14" s="84"/>
      <c r="D14" s="84"/>
      <c r="E14" s="37">
        <v>43537</v>
      </c>
      <c r="F14" s="37">
        <v>43551</v>
      </c>
      <c r="G14" s="37">
        <v>43555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8"/>
    </row>
    <row r="15" spans="1:27" ht="19.5" customHeight="1" x14ac:dyDescent="0.15">
      <c r="A15" s="83"/>
      <c r="B15" s="84"/>
      <c r="C15" s="84"/>
      <c r="D15" s="84"/>
      <c r="E15" s="39">
        <f>E14</f>
        <v>43537</v>
      </c>
      <c r="F15" s="39">
        <f>F14</f>
        <v>43551</v>
      </c>
      <c r="G15" s="39">
        <f>G14</f>
        <v>43555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8"/>
    </row>
    <row r="16" spans="1:27" ht="19.5" customHeight="1" x14ac:dyDescent="0.15">
      <c r="A16" s="83"/>
      <c r="B16" s="84"/>
      <c r="C16" s="84"/>
      <c r="D16" s="84"/>
      <c r="E16" s="40" t="s">
        <v>13</v>
      </c>
      <c r="F16" s="40" t="s">
        <v>13</v>
      </c>
      <c r="G16" s="40" t="s">
        <v>13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38"/>
      <c r="X16" s="38"/>
      <c r="Y16" s="38"/>
      <c r="Z16" s="38"/>
      <c r="AA16" s="38"/>
    </row>
    <row r="17" spans="1:27" ht="19.5" customHeight="1" x14ac:dyDescent="0.15">
      <c r="A17" s="81"/>
      <c r="B17" s="82"/>
      <c r="C17" s="82"/>
      <c r="D17" s="82"/>
      <c r="E17" s="41" t="s">
        <v>14</v>
      </c>
      <c r="F17" s="41" t="s">
        <v>14</v>
      </c>
      <c r="G17" s="41" t="s">
        <v>14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ht="39" customHeight="1" x14ac:dyDescent="0.15">
      <c r="A18" s="85" t="s">
        <v>26</v>
      </c>
      <c r="B18" s="86"/>
      <c r="C18" s="87" t="s">
        <v>7</v>
      </c>
      <c r="D18" s="88"/>
      <c r="E18" s="43">
        <v>13</v>
      </c>
      <c r="F18" s="43">
        <v>13</v>
      </c>
      <c r="G18" s="43">
        <v>14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4"/>
      <c r="X18" s="44"/>
      <c r="Y18" s="44"/>
      <c r="Z18" s="44"/>
      <c r="AA18" s="44"/>
    </row>
    <row r="19" spans="1:27" ht="39" customHeight="1" x14ac:dyDescent="0.15">
      <c r="A19" s="85"/>
      <c r="B19" s="68"/>
      <c r="C19" s="87" t="s">
        <v>18</v>
      </c>
      <c r="D19" s="88"/>
      <c r="E19" s="46">
        <v>370</v>
      </c>
      <c r="F19" s="46">
        <v>240</v>
      </c>
      <c r="G19" s="46">
        <v>410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</row>
    <row r="20" spans="1:27" ht="39" customHeight="1" x14ac:dyDescent="0.15">
      <c r="A20" s="86"/>
      <c r="B20" s="86"/>
      <c r="C20" s="87" t="s">
        <v>27</v>
      </c>
      <c r="D20" s="88"/>
      <c r="E20" s="46">
        <v>900</v>
      </c>
      <c r="F20" s="46">
        <v>1099</v>
      </c>
      <c r="G20" s="46">
        <v>990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</row>
    <row r="21" spans="1:27" ht="39" customHeight="1" x14ac:dyDescent="0.15">
      <c r="A21" s="62" t="s">
        <v>28</v>
      </c>
      <c r="B21" s="63"/>
      <c r="C21" s="68" t="s">
        <v>0</v>
      </c>
      <c r="D21" s="69"/>
      <c r="E21" s="46">
        <v>10800</v>
      </c>
      <c r="F21" s="46">
        <v>10200</v>
      </c>
      <c r="G21" s="46">
        <v>9800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</row>
    <row r="22" spans="1:27" ht="39" customHeight="1" x14ac:dyDescent="0.15">
      <c r="A22" s="64"/>
      <c r="B22" s="65"/>
      <c r="C22" s="68" t="s">
        <v>1</v>
      </c>
      <c r="D22" s="69"/>
      <c r="E22" s="46">
        <v>11170</v>
      </c>
      <c r="F22" s="46">
        <v>10440</v>
      </c>
      <c r="G22" s="46">
        <v>10210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1:27" ht="39" customHeight="1" x14ac:dyDescent="0.15">
      <c r="A23" s="64"/>
      <c r="B23" s="65"/>
      <c r="C23" s="70" t="s">
        <v>2</v>
      </c>
      <c r="D23" s="45" t="s">
        <v>5</v>
      </c>
      <c r="E23" s="46">
        <v>110</v>
      </c>
      <c r="F23" s="46">
        <v>90</v>
      </c>
      <c r="G23" s="46">
        <v>90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</row>
    <row r="24" spans="1:27" ht="48" customHeight="1" x14ac:dyDescent="0.15">
      <c r="A24" s="64"/>
      <c r="B24" s="65"/>
      <c r="C24" s="71"/>
      <c r="D24" s="42" t="s">
        <v>8</v>
      </c>
      <c r="E24" s="46">
        <v>6000</v>
      </c>
      <c r="F24" s="46">
        <v>5250</v>
      </c>
      <c r="G24" s="46">
        <v>5250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</row>
    <row r="25" spans="1:27" ht="39" customHeight="1" x14ac:dyDescent="0.15">
      <c r="A25" s="64"/>
      <c r="B25" s="65"/>
      <c r="C25" s="71"/>
      <c r="D25" s="42" t="s">
        <v>3</v>
      </c>
      <c r="E25" s="46">
        <v>5060</v>
      </c>
      <c r="F25" s="46">
        <v>5100</v>
      </c>
      <c r="G25" s="46">
        <v>4870</v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</row>
    <row r="26" spans="1:27" ht="39" customHeight="1" x14ac:dyDescent="0.15">
      <c r="A26" s="66"/>
      <c r="B26" s="67"/>
      <c r="C26" s="72"/>
      <c r="D26" s="45" t="s">
        <v>4</v>
      </c>
      <c r="E26" s="46" t="s">
        <v>15</v>
      </c>
      <c r="F26" s="46" t="s">
        <v>15</v>
      </c>
      <c r="G26" s="46" t="s">
        <v>15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</row>
    <row r="27" spans="1:27" ht="19.5" customHeight="1" x14ac:dyDescent="0.15">
      <c r="T27" s="26"/>
    </row>
    <row r="28" spans="1:27" ht="14.25" customHeight="1" x14ac:dyDescent="0.15">
      <c r="A28" s="27" t="s">
        <v>10</v>
      </c>
    </row>
    <row r="29" spans="1:27" ht="14.25" customHeight="1" x14ac:dyDescent="0.15">
      <c r="A29" s="27" t="s">
        <v>10</v>
      </c>
    </row>
    <row r="30" spans="1:27" ht="14.25" customHeight="1" x14ac:dyDescent="0.15"/>
    <row r="31" spans="1:27" ht="14.25" customHeight="1" x14ac:dyDescent="0.15"/>
    <row r="32" spans="1:27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</sheetData>
  <mergeCells count="13">
    <mergeCell ref="A2:AA2"/>
    <mergeCell ref="A10:D10"/>
    <mergeCell ref="A11:D11"/>
    <mergeCell ref="A12:D13"/>
    <mergeCell ref="A14:D17"/>
    <mergeCell ref="C18:D18"/>
    <mergeCell ref="C19:D19"/>
    <mergeCell ref="C20:D20"/>
    <mergeCell ref="A21:B26"/>
    <mergeCell ref="C21:D21"/>
    <mergeCell ref="C22:D22"/>
    <mergeCell ref="C23:C26"/>
    <mergeCell ref="A18:B20"/>
  </mergeCells>
  <phoneticPr fontId="20"/>
  <pageMargins left="0.68" right="0.28999999999999998" top="0.39370078740157483" bottom="0.39370078740157483" header="0.51181102362204722" footer="0.51181102362204722"/>
  <pageSetup paperSize="8" scale="9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>
    <pageSetUpPr fitToPage="1"/>
  </sheetPr>
  <dimension ref="A1:AA41"/>
  <sheetViews>
    <sheetView view="pageBreakPreview" zoomScale="70" zoomScaleNormal="100" zoomScaleSheetLayoutView="70" workbookViewId="0">
      <selection activeCell="B10" sqref="B10:E10"/>
    </sheetView>
  </sheetViews>
  <sheetFormatPr defaultColWidth="8" defaultRowHeight="12.75" x14ac:dyDescent="0.15"/>
  <cols>
    <col min="1" max="1" width="1.25" style="1" customWidth="1"/>
    <col min="2" max="2" width="7.125" style="1" customWidth="1"/>
    <col min="3" max="3" width="5.625" style="1" customWidth="1"/>
    <col min="4" max="4" width="3.5" style="1" customWidth="1"/>
    <col min="5" max="5" width="12.125" style="1" customWidth="1"/>
    <col min="6" max="27" width="7.375" style="4" customWidth="1"/>
    <col min="28" max="16384" width="8" style="1"/>
  </cols>
  <sheetData>
    <row r="1" spans="2:27" ht="27.75" customHeight="1" x14ac:dyDescent="0.15">
      <c r="B1" s="26"/>
      <c r="C1" s="27"/>
      <c r="D1" s="27"/>
      <c r="E1" s="27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2:27" ht="27" customHeight="1" x14ac:dyDescent="0.15">
      <c r="B2" s="73" t="s">
        <v>20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2:27" ht="24.75" customHeight="1" x14ac:dyDescent="0.15">
      <c r="B3" s="27" t="s">
        <v>21</v>
      </c>
      <c r="C3" s="29"/>
      <c r="D3" s="29"/>
      <c r="E3" s="29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2:27" ht="24.75" customHeight="1" x14ac:dyDescent="0.15">
      <c r="B4" s="3" t="s">
        <v>22</v>
      </c>
      <c r="C4" s="30"/>
      <c r="D4" s="30"/>
      <c r="E4" s="30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</row>
    <row r="5" spans="2:27" ht="24.75" customHeight="1" x14ac:dyDescent="0.15">
      <c r="B5" s="3" t="s">
        <v>23</v>
      </c>
      <c r="C5" s="30"/>
      <c r="D5" s="30"/>
      <c r="E5" s="30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2:27" ht="24.75" customHeight="1" x14ac:dyDescent="0.15">
      <c r="B6" s="3"/>
      <c r="C6" s="30"/>
      <c r="D6" s="30"/>
      <c r="E6" s="30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</row>
    <row r="7" spans="2:27" ht="21.75" customHeight="1" x14ac:dyDescent="0.15">
      <c r="B7" s="3" t="s">
        <v>9</v>
      </c>
      <c r="C7" s="3"/>
      <c r="D7" s="3"/>
      <c r="E7" s="30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</row>
    <row r="8" spans="2:27" ht="24.75" customHeight="1" x14ac:dyDescent="0.15">
      <c r="B8" s="3"/>
      <c r="C8" s="3"/>
      <c r="D8" s="6" t="s">
        <v>12</v>
      </c>
      <c r="E8" s="30"/>
    </row>
    <row r="9" spans="2:27" ht="29.25" customHeight="1" x14ac:dyDescent="0.15">
      <c r="B9" s="3" t="s">
        <v>19</v>
      </c>
    </row>
    <row r="10" spans="2:27" s="7" customFormat="1" ht="21.75" customHeight="1" x14ac:dyDescent="0.15">
      <c r="B10" s="89"/>
      <c r="C10" s="89"/>
      <c r="D10" s="89"/>
      <c r="E10" s="89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31" t="s">
        <v>25</v>
      </c>
    </row>
    <row r="11" spans="2:27" s="7" customFormat="1" ht="21.75" customHeight="1" x14ac:dyDescent="0.15">
      <c r="B11" s="92" t="s">
        <v>11</v>
      </c>
      <c r="C11" s="93"/>
      <c r="D11" s="93"/>
      <c r="E11" s="94"/>
      <c r="F11" s="48">
        <v>1</v>
      </c>
      <c r="G11" s="48">
        <v>2</v>
      </c>
      <c r="H11" s="48">
        <v>3</v>
      </c>
      <c r="I11" s="48">
        <v>4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2:27" s="10" customFormat="1" ht="19.5" customHeight="1" x14ac:dyDescent="0.15">
      <c r="B12" s="108" t="s">
        <v>16</v>
      </c>
      <c r="C12" s="109"/>
      <c r="D12" s="109"/>
      <c r="E12" s="109"/>
      <c r="F12" s="49">
        <f>F14-1</f>
        <v>42853</v>
      </c>
      <c r="G12" s="49">
        <f>G14-1</f>
        <v>42854</v>
      </c>
      <c r="H12" s="49">
        <f>H14-1</f>
        <v>43182</v>
      </c>
      <c r="I12" s="49">
        <f>I14-1</f>
        <v>43183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2"/>
      <c r="U12" s="12"/>
      <c r="V12" s="12"/>
      <c r="W12" s="12"/>
      <c r="X12" s="12"/>
      <c r="Y12" s="12"/>
      <c r="Z12" s="12"/>
      <c r="AA12" s="12"/>
    </row>
    <row r="13" spans="2:27" s="10" customFormat="1" ht="19.5" customHeight="1" x14ac:dyDescent="0.15">
      <c r="B13" s="110"/>
      <c r="C13" s="111"/>
      <c r="D13" s="111"/>
      <c r="E13" s="111"/>
      <c r="F13" s="50">
        <f>F12</f>
        <v>42853</v>
      </c>
      <c r="G13" s="50">
        <f>G12</f>
        <v>42854</v>
      </c>
      <c r="H13" s="50">
        <f>H12</f>
        <v>43182</v>
      </c>
      <c r="I13" s="50">
        <f>I12</f>
        <v>43183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5"/>
      <c r="X13" s="25"/>
      <c r="Y13" s="25"/>
      <c r="Z13" s="25"/>
      <c r="AA13" s="25"/>
    </row>
    <row r="14" spans="2:27" s="10" customFormat="1" ht="19.5" customHeight="1" x14ac:dyDescent="0.15">
      <c r="B14" s="112" t="s">
        <v>17</v>
      </c>
      <c r="C14" s="113"/>
      <c r="D14" s="113"/>
      <c r="E14" s="113"/>
      <c r="F14" s="51">
        <v>42854</v>
      </c>
      <c r="G14" s="51">
        <v>42855</v>
      </c>
      <c r="H14" s="51">
        <v>43183</v>
      </c>
      <c r="I14" s="51">
        <v>43184</v>
      </c>
      <c r="J14" s="15"/>
      <c r="K14" s="15"/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2:27" s="10" customFormat="1" ht="19.5" customHeight="1" x14ac:dyDescent="0.15">
      <c r="B15" s="112"/>
      <c r="C15" s="113"/>
      <c r="D15" s="113"/>
      <c r="E15" s="113"/>
      <c r="F15" s="52">
        <f>F14</f>
        <v>42854</v>
      </c>
      <c r="G15" s="52">
        <f>G14</f>
        <v>42855</v>
      </c>
      <c r="H15" s="52">
        <f>H14</f>
        <v>43183</v>
      </c>
      <c r="I15" s="52">
        <f>I14</f>
        <v>43184</v>
      </c>
      <c r="J15" s="13"/>
      <c r="K15" s="13"/>
      <c r="L15" s="13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2:27" s="10" customFormat="1" ht="19.5" customHeight="1" x14ac:dyDescent="0.15">
      <c r="B16" s="112"/>
      <c r="C16" s="113"/>
      <c r="D16" s="113"/>
      <c r="E16" s="113"/>
      <c r="F16" s="53" t="s">
        <v>13</v>
      </c>
      <c r="G16" s="53" t="s">
        <v>13</v>
      </c>
      <c r="H16" s="53" t="s">
        <v>13</v>
      </c>
      <c r="I16" s="53" t="s">
        <v>13</v>
      </c>
      <c r="J16" s="22"/>
      <c r="K16" s="22"/>
      <c r="L16" s="22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s="10" customFormat="1" ht="19.5" customHeight="1" x14ac:dyDescent="0.15">
      <c r="B17" s="110"/>
      <c r="C17" s="111"/>
      <c r="D17" s="111"/>
      <c r="E17" s="111"/>
      <c r="F17" s="54" t="s">
        <v>14</v>
      </c>
      <c r="G17" s="54" t="s">
        <v>14</v>
      </c>
      <c r="H17" s="54" t="s">
        <v>14</v>
      </c>
      <c r="I17" s="54" t="s">
        <v>14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s="10" customFormat="1" ht="39" customHeight="1" x14ac:dyDescent="0.15">
      <c r="B18" s="104" t="s">
        <v>6</v>
      </c>
      <c r="C18" s="105"/>
      <c r="D18" s="106" t="s">
        <v>7</v>
      </c>
      <c r="E18" s="107"/>
      <c r="F18" s="56">
        <v>14</v>
      </c>
      <c r="G18" s="56">
        <v>11</v>
      </c>
      <c r="H18" s="56">
        <v>14</v>
      </c>
      <c r="I18" s="56">
        <v>14</v>
      </c>
      <c r="J18" s="23"/>
      <c r="K18" s="23"/>
      <c r="L18" s="23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s="10" customFormat="1" ht="39" customHeight="1" x14ac:dyDescent="0.15">
      <c r="B19" s="104"/>
      <c r="C19" s="90"/>
      <c r="D19" s="106" t="s">
        <v>18</v>
      </c>
      <c r="E19" s="107"/>
      <c r="F19" s="58">
        <v>660</v>
      </c>
      <c r="G19" s="58">
        <v>390</v>
      </c>
      <c r="H19" s="58">
        <v>260</v>
      </c>
      <c r="I19" s="58">
        <v>150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s="10" customFormat="1" ht="39" customHeight="1" x14ac:dyDescent="0.15">
      <c r="B20" s="105"/>
      <c r="C20" s="105"/>
      <c r="D20" s="106" t="s">
        <v>29</v>
      </c>
      <c r="E20" s="107"/>
      <c r="F20" s="59">
        <v>1000</v>
      </c>
      <c r="G20" s="59">
        <v>990</v>
      </c>
      <c r="H20" s="59">
        <v>1000</v>
      </c>
      <c r="I20" s="59">
        <v>750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</row>
    <row r="21" spans="1:27" s="10" customFormat="1" ht="39" customHeight="1" x14ac:dyDescent="0.15">
      <c r="B21" s="95" t="s">
        <v>28</v>
      </c>
      <c r="C21" s="96"/>
      <c r="D21" s="90" t="s">
        <v>0</v>
      </c>
      <c r="E21" s="91"/>
      <c r="F21" s="58">
        <v>10400</v>
      </c>
      <c r="G21" s="58">
        <v>10300</v>
      </c>
      <c r="H21" s="58">
        <v>10400</v>
      </c>
      <c r="I21" s="58">
        <v>10100</v>
      </c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s="10" customFormat="1" ht="39" customHeight="1" x14ac:dyDescent="0.15">
      <c r="B22" s="97"/>
      <c r="C22" s="98"/>
      <c r="D22" s="90" t="s">
        <v>1</v>
      </c>
      <c r="E22" s="91"/>
      <c r="F22" s="58">
        <v>11060</v>
      </c>
      <c r="G22" s="58">
        <v>10690</v>
      </c>
      <c r="H22" s="58">
        <v>10660</v>
      </c>
      <c r="I22" s="58">
        <v>10250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s="10" customFormat="1" ht="39" customHeight="1" x14ac:dyDescent="0.15">
      <c r="B23" s="97"/>
      <c r="C23" s="98"/>
      <c r="D23" s="101" t="s">
        <v>2</v>
      </c>
      <c r="E23" s="57" t="s">
        <v>5</v>
      </c>
      <c r="F23" s="58">
        <v>110</v>
      </c>
      <c r="G23" s="58">
        <v>100</v>
      </c>
      <c r="H23" s="58">
        <v>50</v>
      </c>
      <c r="I23" s="58">
        <v>50</v>
      </c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s="10" customFormat="1" ht="39" customHeight="1" x14ac:dyDescent="0.15">
      <c r="B24" s="97"/>
      <c r="C24" s="98"/>
      <c r="D24" s="102"/>
      <c r="E24" s="55" t="s">
        <v>8</v>
      </c>
      <c r="F24" s="58">
        <v>6000</v>
      </c>
      <c r="G24" s="58">
        <v>6000</v>
      </c>
      <c r="H24" s="58">
        <v>6000</v>
      </c>
      <c r="I24" s="58">
        <v>6000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s="10" customFormat="1" ht="39" customHeight="1" x14ac:dyDescent="0.15">
      <c r="B25" s="97"/>
      <c r="C25" s="98"/>
      <c r="D25" s="102"/>
      <c r="E25" s="55" t="s">
        <v>3</v>
      </c>
      <c r="F25" s="58">
        <v>4950</v>
      </c>
      <c r="G25" s="58">
        <v>4590</v>
      </c>
      <c r="H25" s="58">
        <v>4610</v>
      </c>
      <c r="I25" s="58">
        <v>4200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0" customFormat="1" ht="39" customHeight="1" x14ac:dyDescent="0.15">
      <c r="B26" s="99"/>
      <c r="C26" s="100"/>
      <c r="D26" s="103"/>
      <c r="E26" s="57" t="s">
        <v>4</v>
      </c>
      <c r="F26" s="58" t="s">
        <v>15</v>
      </c>
      <c r="G26" s="58" t="s">
        <v>15</v>
      </c>
      <c r="H26" s="58" t="s">
        <v>15</v>
      </c>
      <c r="I26" s="58" t="s">
        <v>15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s="10" customFormat="1" ht="19.5" customHeight="1" x14ac:dyDescent="0.15">
      <c r="B27" s="5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:27" s="7" customFormat="1" ht="14.25" customHeight="1" x14ac:dyDescent="0.15">
      <c r="B28" s="5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27" s="7" customFormat="1" ht="14.25" customHeight="1" x14ac:dyDescent="0.15">
      <c r="B29" s="5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1:27" ht="14.25" customHeight="1" x14ac:dyDescent="0.15">
      <c r="A30" s="2"/>
      <c r="B30" s="2"/>
      <c r="C30" s="2"/>
      <c r="D30" s="2"/>
      <c r="E30" s="2"/>
    </row>
    <row r="31" spans="1:27" ht="14.25" customHeight="1" x14ac:dyDescent="0.15">
      <c r="A31" s="2"/>
      <c r="B31" s="2"/>
      <c r="C31" s="2"/>
      <c r="D31" s="2"/>
      <c r="E31" s="2"/>
    </row>
    <row r="32" spans="1:27" ht="14.25" customHeight="1" x14ac:dyDescent="0.15">
      <c r="A32" s="2"/>
      <c r="B32" s="2"/>
      <c r="C32" s="2"/>
      <c r="D32" s="2"/>
      <c r="E32" s="2"/>
    </row>
    <row r="33" spans="1:5" ht="14.25" customHeight="1" x14ac:dyDescent="0.15">
      <c r="A33" s="2"/>
      <c r="B33" s="2"/>
      <c r="C33" s="2"/>
      <c r="D33" s="2"/>
      <c r="E33" s="2"/>
    </row>
    <row r="34" spans="1:5" ht="14.25" customHeight="1" x14ac:dyDescent="0.15">
      <c r="A34" s="2"/>
      <c r="B34" s="2"/>
      <c r="C34" s="2"/>
      <c r="D34" s="2"/>
      <c r="E34" s="2"/>
    </row>
    <row r="35" spans="1:5" ht="14.25" customHeight="1" x14ac:dyDescent="0.15"/>
    <row r="36" spans="1:5" ht="14.25" customHeight="1" x14ac:dyDescent="0.15"/>
    <row r="37" spans="1:5" ht="14.25" customHeight="1" x14ac:dyDescent="0.15"/>
    <row r="38" spans="1:5" ht="14.25" customHeight="1" x14ac:dyDescent="0.15"/>
    <row r="39" spans="1:5" ht="14.25" customHeight="1" x14ac:dyDescent="0.15"/>
    <row r="40" spans="1:5" ht="14.25" customHeight="1" x14ac:dyDescent="0.15"/>
    <row r="41" spans="1:5" ht="14.25" customHeight="1" x14ac:dyDescent="0.15"/>
  </sheetData>
  <mergeCells count="13">
    <mergeCell ref="D21:E21"/>
    <mergeCell ref="B2:AA2"/>
    <mergeCell ref="D22:E22"/>
    <mergeCell ref="B10:E10"/>
    <mergeCell ref="B11:E11"/>
    <mergeCell ref="B21:C26"/>
    <mergeCell ref="D23:D26"/>
    <mergeCell ref="B18:C20"/>
    <mergeCell ref="D18:E18"/>
    <mergeCell ref="B12:E13"/>
    <mergeCell ref="B14:E17"/>
    <mergeCell ref="D19:E19"/>
    <mergeCell ref="D20:E20"/>
  </mergeCells>
  <phoneticPr fontId="20"/>
  <pageMargins left="0.32" right="0.12" top="0.39370078740157483" bottom="0.39370078740157483" header="0.51181102362204722" footer="0.51181102362204722"/>
  <pageSetup paperSize="8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2025年度</vt:lpstr>
      <vt:lpstr>2024年度</vt:lpstr>
      <vt:lpstr>2023年度</vt:lpstr>
      <vt:lpstr>2022年度</vt:lpstr>
      <vt:lpstr>2021年度</vt:lpstr>
      <vt:lpstr>2020年度</vt:lpstr>
      <vt:lpstr>2019年度</vt:lpstr>
      <vt:lpstr>2018年度</vt:lpstr>
      <vt:lpstr>2017年度</vt:lpstr>
      <vt:lpstr>'2017年度'!Print_Area</vt:lpstr>
      <vt:lpstr>'2018年度'!Print_Area</vt:lpstr>
      <vt:lpstr>'2019年度'!Print_Area</vt:lpstr>
      <vt:lpstr>'2020年度'!Print_Area</vt:lpstr>
      <vt:lpstr>'2021年度'!Print_Area</vt:lpstr>
      <vt:lpstr>'2022年度'!Print_Area</vt:lpstr>
      <vt:lpstr>'2023年度'!Print_Area</vt:lpstr>
      <vt:lpstr>'2024年度'!Print_Area</vt:lpstr>
      <vt:lpstr>'2025年度'!Print_Area</vt:lpstr>
      <vt:lpstr>'2017年度'!Print_Titles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本山　護</dc:creator>
  <cp:lastModifiedBy>友納　章浩</cp:lastModifiedBy>
  <cp:lastPrinted>2026-03-30T08:35:18Z</cp:lastPrinted>
  <dcterms:created xsi:type="dcterms:W3CDTF">2017-07-25T00:06:26Z</dcterms:created>
  <dcterms:modified xsi:type="dcterms:W3CDTF">2026-03-30T08:37:23Z</dcterms:modified>
</cp:coreProperties>
</file>