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再エネグループ\電購Ｇ共有「S」移管データ※20180316～\26 各種データ\☆月末データ\2025年度\2025年12月\07_HP\2023年月末時点再エネ実績_ＨＰ更新依頼\"/>
    </mc:Choice>
  </mc:AlternateContent>
  <xr:revisionPtr revIDLastSave="0" documentId="13_ncr:1_{1A98A7EB-C812-4390-80FE-51C20E523A77}" xr6:coauthVersionLast="47" xr6:coauthVersionMax="47" xr10:uidLastSave="{00000000-0000-0000-0000-000000000000}"/>
  <bookViews>
    <workbookView xWindow="2340" yWindow="570" windowWidth="17235" windowHeight="15630" xr2:uid="{D38A9C23-B9B6-42FA-A27C-C86F6DEB077A}"/>
  </bookViews>
  <sheets>
    <sheet name="②出力制御区分の内訳" sheetId="1" r:id="rId1"/>
  </sheets>
  <externalReferences>
    <externalReference r:id="rId2"/>
  </externalReferences>
  <definedNames>
    <definedName name="_xlnm.Print_Area" localSheetId="0">②出力制御区分の内訳!$A$1:$T$26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S8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O23" i="1"/>
  <c r="N23" i="1"/>
  <c r="M23" i="1"/>
  <c r="L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K23" i="1"/>
  <c r="J23" i="1"/>
  <c r="I23" i="1"/>
  <c r="H23" i="1"/>
  <c r="K22" i="1"/>
  <c r="J22" i="1"/>
  <c r="I22" i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G19" i="1"/>
  <c r="F19" i="1"/>
  <c r="E19" i="1"/>
  <c r="D19" i="1"/>
  <c r="S11" i="1"/>
  <c r="R11" i="1"/>
  <c r="Q11" i="1"/>
  <c r="P11" i="1"/>
  <c r="S10" i="1"/>
  <c r="R10" i="1"/>
  <c r="Q10" i="1"/>
  <c r="P10" i="1"/>
  <c r="S9" i="1"/>
  <c r="R9" i="1"/>
  <c r="Q9" i="1"/>
  <c r="P9" i="1"/>
  <c r="R8" i="1"/>
  <c r="Q8" i="1"/>
  <c r="P8" i="1"/>
  <c r="R7" i="1"/>
  <c r="Q7" i="1"/>
  <c r="P7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G11" i="1"/>
  <c r="F11" i="1"/>
  <c r="G10" i="1"/>
  <c r="F10" i="1"/>
  <c r="G9" i="1"/>
  <c r="F9" i="1"/>
  <c r="G8" i="1"/>
  <c r="F8" i="1"/>
  <c r="G7" i="1"/>
  <c r="F7" i="1"/>
  <c r="D8" i="1"/>
  <c r="D9" i="1"/>
  <c r="D10" i="1"/>
  <c r="D11" i="1"/>
  <c r="D7" i="1"/>
  <c r="E8" i="1"/>
  <c r="E9" i="1"/>
  <c r="E10" i="1"/>
  <c r="E11" i="1"/>
  <c r="E7" i="1"/>
</calcChain>
</file>

<file path=xl/sharedStrings.xml><?xml version="1.0" encoding="utf-8"?>
<sst xmlns="http://schemas.openxmlformats.org/spreadsheetml/2006/main" count="79" uniqueCount="22">
  <si>
    <t>FIT</t>
    <phoneticPr fontId="3"/>
  </si>
  <si>
    <t>非FIT（FIP含む）</t>
    <rPh sb="0" eb="1">
      <t>ヒ</t>
    </rPh>
    <rPh sb="8" eb="9">
      <t>フク</t>
    </rPh>
    <phoneticPr fontId="3"/>
  </si>
  <si>
    <t>（旧ルール）</t>
    <phoneticPr fontId="3"/>
  </si>
  <si>
    <t>（新ルール）</t>
    <phoneticPr fontId="3"/>
  </si>
  <si>
    <t>（無制限・無補償ルール）</t>
    <phoneticPr fontId="3"/>
  </si>
  <si>
    <t>オフライン制御</t>
    <rPh sb="5" eb="7">
      <t>セイギョ</t>
    </rPh>
    <phoneticPr fontId="3"/>
  </si>
  <si>
    <t>オンライン制御</t>
    <rPh sb="5" eb="7">
      <t>セイギョ</t>
    </rPh>
    <phoneticPr fontId="3"/>
  </si>
  <si>
    <t>件数</t>
    <rPh sb="0" eb="2">
      <t>ケンスウ</t>
    </rPh>
    <phoneticPr fontId="3"/>
  </si>
  <si>
    <t>万kW</t>
    <rPh sb="0" eb="1">
      <t>マン</t>
    </rPh>
    <phoneticPr fontId="3"/>
  </si>
  <si>
    <t>特別高圧</t>
    <rPh sb="0" eb="2">
      <t>トクベツ</t>
    </rPh>
    <rPh sb="2" eb="4">
      <t>コウアツ</t>
    </rPh>
    <phoneticPr fontId="3"/>
  </si>
  <si>
    <t>高圧</t>
    <rPh sb="0" eb="2">
      <t>コウアツ</t>
    </rPh>
    <phoneticPr fontId="3"/>
  </si>
  <si>
    <t>500kW以上</t>
    <rPh sb="5" eb="7">
      <t>イジョウ</t>
    </rPh>
    <phoneticPr fontId="3"/>
  </si>
  <si>
    <t>500kW未満</t>
    <rPh sb="5" eb="7">
      <t>ミマン</t>
    </rPh>
    <phoneticPr fontId="3"/>
  </si>
  <si>
    <t>低圧</t>
    <rPh sb="0" eb="2">
      <t>テイアツ</t>
    </rPh>
    <phoneticPr fontId="3"/>
  </si>
  <si>
    <t>10kW以上</t>
    <rPh sb="4" eb="6">
      <t>イジョウ</t>
    </rPh>
    <phoneticPr fontId="3"/>
  </si>
  <si>
    <t>10kW未満</t>
    <rPh sb="4" eb="6">
      <t>ミマン</t>
    </rPh>
    <phoneticPr fontId="3"/>
  </si>
  <si>
    <t>※着色部分は、当面の出力制御の対象となります。</t>
    <rPh sb="1" eb="5">
      <t>チャクショクブブン</t>
    </rPh>
    <rPh sb="7" eb="9">
      <t>トウメン</t>
    </rPh>
    <rPh sb="10" eb="14">
      <t>シュツリョクセイギョ</t>
    </rPh>
    <rPh sb="15" eb="17">
      <t>タイショウ</t>
    </rPh>
    <phoneticPr fontId="3"/>
  </si>
  <si>
    <t>20kW以上</t>
    <rPh sb="4" eb="6">
      <t>イジョウ</t>
    </rPh>
    <phoneticPr fontId="3"/>
  </si>
  <si>
    <t>20kW未満</t>
    <rPh sb="4" eb="6">
      <t>ミマン</t>
    </rPh>
    <phoneticPr fontId="3"/>
  </si>
  <si>
    <t>※JWPA方式（オンライン制御）に全数移行を前提とします。</t>
    <rPh sb="5" eb="7">
      <t>ホウシキ</t>
    </rPh>
    <rPh sb="13" eb="15">
      <t>セイギョ</t>
    </rPh>
    <rPh sb="17" eb="19">
      <t>ゼンスウ</t>
    </rPh>
    <rPh sb="19" eb="21">
      <t>イコウ</t>
    </rPh>
    <rPh sb="22" eb="24">
      <t>ゼンテイ</t>
    </rPh>
    <phoneticPr fontId="3"/>
  </si>
  <si>
    <t>太陽光発電（接続済）における出力制御区分の内訳（2025年12月末時点）</t>
    <rPh sb="0" eb="3">
      <t>タイヨウコウ</t>
    </rPh>
    <rPh sb="3" eb="5">
      <t>ハツデン</t>
    </rPh>
    <rPh sb="6" eb="8">
      <t>セツゾク</t>
    </rPh>
    <rPh sb="8" eb="9">
      <t>スミ</t>
    </rPh>
    <rPh sb="14" eb="16">
      <t>シュツリョク</t>
    </rPh>
    <rPh sb="16" eb="18">
      <t>セイギョ</t>
    </rPh>
    <rPh sb="18" eb="20">
      <t>クブン</t>
    </rPh>
    <rPh sb="21" eb="23">
      <t>ウチワケ</t>
    </rPh>
    <rPh sb="28" eb="29">
      <t>ネン</t>
    </rPh>
    <rPh sb="31" eb="32">
      <t>ガツ</t>
    </rPh>
    <rPh sb="32" eb="33">
      <t>マツ</t>
    </rPh>
    <rPh sb="33" eb="35">
      <t>ジテン</t>
    </rPh>
    <phoneticPr fontId="1"/>
  </si>
  <si>
    <t>風力発電（接続済）における出力制御区分の内訳（2025年12月末時点）</t>
    <rPh sb="0" eb="4">
      <t>フウリョクハツデン</t>
    </rPh>
    <rPh sb="5" eb="7">
      <t>セツゾク</t>
    </rPh>
    <rPh sb="7" eb="8">
      <t>スミ</t>
    </rPh>
    <rPh sb="13" eb="15">
      <t>シュツリョク</t>
    </rPh>
    <rPh sb="15" eb="17">
      <t>セイギョ</t>
    </rPh>
    <rPh sb="17" eb="19">
      <t>クブン</t>
    </rPh>
    <rPh sb="20" eb="22">
      <t>ウチワケ</t>
    </rPh>
    <rPh sb="27" eb="28">
      <t>ネン</t>
    </rPh>
    <rPh sb="30" eb="31">
      <t>ガツ</t>
    </rPh>
    <rPh sb="31" eb="32">
      <t>マツ</t>
    </rPh>
    <rPh sb="32" eb="3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</si>
</sst>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00_ ;[Red]\-#,##0.0000\ "/>
    <numFmt numFmtId="178" formatCode="#,##0.000000_ ;[Red]\-#,##0.000000\ "/>
    <numFmt numFmtId="179" formatCode="#,##0.0000;[Red]\-#,##0.0000"/>
    <numFmt numFmtId="180" formatCode="#,##0.000_ ;[Red]\-#,##0.000\ "/>
    <numFmt numFmtId="181" formatCode="0.0_ "/>
    <numFmt numFmtId="182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trike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38" fontId="2" fillId="3" borderId="21" xfId="2" applyFont="1" applyFill="1" applyBorder="1">
      <alignment vertical="center"/>
    </xf>
    <xf numFmtId="176" fontId="2" fillId="3" borderId="23" xfId="2" applyNumberFormat="1" applyFont="1" applyFill="1" applyBorder="1">
      <alignment vertical="center"/>
    </xf>
    <xf numFmtId="0" fontId="2" fillId="2" borderId="25" xfId="1" applyFont="1" applyFill="1" applyBorder="1">
      <alignment vertical="center"/>
    </xf>
    <xf numFmtId="38" fontId="2" fillId="3" borderId="24" xfId="2" applyFont="1" applyFill="1" applyBorder="1">
      <alignment vertical="center"/>
    </xf>
    <xf numFmtId="176" fontId="2" fillId="3" borderId="26" xfId="2" applyNumberFormat="1" applyFont="1" applyFill="1" applyBorder="1">
      <alignment vertical="center"/>
    </xf>
    <xf numFmtId="0" fontId="2" fillId="2" borderId="29" xfId="1" applyFont="1" applyFill="1" applyBorder="1">
      <alignment vertical="center"/>
    </xf>
    <xf numFmtId="38" fontId="2" fillId="0" borderId="28" xfId="2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38" fontId="2" fillId="0" borderId="0" xfId="2" applyFont="1" applyFill="1" applyBorder="1">
      <alignment vertical="center"/>
    </xf>
    <xf numFmtId="176" fontId="2" fillId="0" borderId="0" xfId="2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40" fontId="2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1" fontId="4" fillId="0" borderId="0" xfId="0" applyNumberFormat="1" applyFont="1">
      <alignment vertical="center"/>
    </xf>
    <xf numFmtId="182" fontId="4" fillId="0" borderId="0" xfId="0" applyNumberFormat="1" applyFont="1">
      <alignment vertical="center"/>
    </xf>
    <xf numFmtId="38" fontId="4" fillId="2" borderId="24" xfId="2" applyFont="1" applyFill="1" applyBorder="1">
      <alignment vertical="center"/>
    </xf>
    <xf numFmtId="176" fontId="4" fillId="2" borderId="26" xfId="2" applyNumberFormat="1" applyFont="1" applyFill="1" applyBorder="1">
      <alignment vertical="center"/>
    </xf>
    <xf numFmtId="38" fontId="4" fillId="2" borderId="26" xfId="2" applyFont="1" applyFill="1" applyBorder="1">
      <alignment vertical="center"/>
    </xf>
    <xf numFmtId="176" fontId="4" fillId="2" borderId="27" xfId="2" applyNumberFormat="1" applyFont="1" applyFill="1" applyBorder="1">
      <alignment vertical="center"/>
    </xf>
    <xf numFmtId="176" fontId="4" fillId="2" borderId="25" xfId="2" applyNumberFormat="1" applyFont="1" applyFill="1" applyBorder="1">
      <alignment vertical="center"/>
    </xf>
    <xf numFmtId="38" fontId="4" fillId="2" borderId="28" xfId="2" applyFont="1" applyFill="1" applyBorder="1">
      <alignment vertical="center"/>
    </xf>
    <xf numFmtId="176" fontId="4" fillId="2" borderId="30" xfId="2" applyNumberFormat="1" applyFont="1" applyFill="1" applyBorder="1">
      <alignment vertical="center"/>
    </xf>
    <xf numFmtId="38" fontId="4" fillId="2" borderId="30" xfId="2" applyFont="1" applyFill="1" applyBorder="1">
      <alignment vertical="center"/>
    </xf>
    <xf numFmtId="176" fontId="4" fillId="2" borderId="31" xfId="2" applyNumberFormat="1" applyFont="1" applyFill="1" applyBorder="1">
      <alignment vertical="center"/>
    </xf>
    <xf numFmtId="176" fontId="4" fillId="2" borderId="29" xfId="2" applyNumberFormat="1" applyFont="1" applyFill="1" applyBorder="1">
      <alignment vertical="center"/>
    </xf>
    <xf numFmtId="38" fontId="2" fillId="3" borderId="33" xfId="2" applyFont="1" applyFill="1" applyBorder="1">
      <alignment vertical="center"/>
    </xf>
    <xf numFmtId="38" fontId="2" fillId="3" borderId="32" xfId="2" applyFont="1" applyFill="1" applyBorder="1">
      <alignment vertical="center"/>
    </xf>
    <xf numFmtId="38" fontId="2" fillId="0" borderId="34" xfId="2" applyFont="1" applyFill="1" applyBorder="1">
      <alignment vertical="center"/>
    </xf>
    <xf numFmtId="176" fontId="2" fillId="3" borderId="35" xfId="2" applyNumberFormat="1" applyFont="1" applyFill="1" applyBorder="1">
      <alignment vertical="center"/>
    </xf>
    <xf numFmtId="176" fontId="2" fillId="3" borderId="36" xfId="2" applyNumberFormat="1" applyFont="1" applyFill="1" applyBorder="1">
      <alignment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</cellXfs>
  <cellStyles count="3">
    <cellStyle name="桁区切り 2" xfId="2" xr:uid="{EBADE7F5-AED0-46C2-9A09-542EDF667606}"/>
    <cellStyle name="標準" xfId="0" builtinId="0"/>
    <cellStyle name="標準 2" xfId="1" xr:uid="{911B5045-11CF-4F4B-949F-B1E67A9CE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&#20877;&#12456;&#12493;&#12464;&#12523;&#12540;&#12503;\&#38651;&#36092;&#65319;&#20849;&#26377;&#12300;S&#12301;&#31227;&#31649;&#12487;&#12540;&#12479;&#8251;20180316&#65374;\26%20&#21508;&#31278;&#12487;&#12540;&#12479;\&#9734;&#26376;&#26411;&#12487;&#12540;&#12479;\2025&#24180;&#24230;\2025&#24180;12&#26376;\02_&#20986;&#21147;&#21046;&#24481;\&#9733;&#20061;&#24030;&#26412;&#22303;&#12395;&#12362;&#12369;&#12427;&#22826;&#38525;&#20809;&#12539;&#39080;&#21147;&#12398;&#25509;&#32154;&#29366;&#27841;&#65288;2025&#24180;12&#26376;&#65289;.xlsx" TargetMode="External"/><Relationship Id="rId1" Type="http://schemas.openxmlformats.org/officeDocument/2006/relationships/externalLinkPath" Target="/&#20877;&#12456;&#12493;&#12464;&#12523;&#12540;&#12503;/&#38651;&#36092;&#65319;&#20849;&#26377;&#12300;S&#12301;&#31227;&#31649;&#12487;&#12540;&#12479;&#8251;20180316&#65374;/26%20&#21508;&#31278;&#12487;&#12540;&#12479;/&#9734;&#26376;&#26411;&#12487;&#12540;&#12479;/2025&#24180;&#24230;/2025&#24180;12&#26376;/02_&#20986;&#21147;&#21046;&#24481;/&#9733;&#20061;&#24030;&#26412;&#22303;&#12395;&#12362;&#12369;&#12427;&#22826;&#38525;&#20809;&#12539;&#39080;&#21147;&#12398;&#25509;&#32154;&#29366;&#27841;&#65288;2025&#24180;12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②出力制御区分の内訳"/>
      <sheetName val="集約（四半期報告）区分有り"/>
      <sheetName val="太陽光集約シート"/>
      <sheetName val="風力集約シート"/>
      <sheetName val="制御対象"/>
      <sheetName val="無償逆潮流"/>
      <sheetName val="集約（四半期報告）"/>
      <sheetName val="HP掲載 (区分有り)"/>
      <sheetName val="HP掲載"/>
      <sheetName val="輸送報告"/>
      <sheetName val="センター別内訳"/>
    </sheetNames>
    <sheetDataSet>
      <sheetData sheetId="0">
        <row r="7">
          <cell r="D7">
            <v>12</v>
          </cell>
          <cell r="E7">
            <v>130826</v>
          </cell>
          <cell r="F7">
            <v>80</v>
          </cell>
          <cell r="G7">
            <v>1575484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62</v>
          </cell>
          <cell r="O7">
            <v>1078117</v>
          </cell>
          <cell r="P7">
            <v>0</v>
          </cell>
          <cell r="Q7">
            <v>0</v>
          </cell>
          <cell r="R7">
            <v>8</v>
          </cell>
          <cell r="S7">
            <v>150594</v>
          </cell>
        </row>
        <row r="8">
          <cell r="D8">
            <v>561</v>
          </cell>
          <cell r="E8">
            <v>586010</v>
          </cell>
          <cell r="F8">
            <v>1503</v>
          </cell>
          <cell r="G8">
            <v>1850666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713</v>
          </cell>
          <cell r="O8">
            <v>838182</v>
          </cell>
          <cell r="P8">
            <v>9</v>
          </cell>
          <cell r="Q8">
            <v>6400</v>
          </cell>
          <cell r="R8">
            <v>79</v>
          </cell>
          <cell r="S8">
            <v>99697</v>
          </cell>
        </row>
        <row r="9">
          <cell r="D9">
            <v>1335</v>
          </cell>
          <cell r="E9">
            <v>291947</v>
          </cell>
          <cell r="F9">
            <v>241</v>
          </cell>
          <cell r="G9">
            <v>79836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881</v>
          </cell>
          <cell r="O9">
            <v>209961</v>
          </cell>
          <cell r="P9">
            <v>352</v>
          </cell>
          <cell r="Q9">
            <v>37102.384999999776</v>
          </cell>
          <cell r="R9">
            <v>124</v>
          </cell>
          <cell r="S9">
            <v>17355</v>
          </cell>
        </row>
        <row r="10">
          <cell r="D10">
            <v>61058</v>
          </cell>
          <cell r="E10">
            <v>1638678</v>
          </cell>
          <cell r="F10">
            <v>4018</v>
          </cell>
          <cell r="G10">
            <v>167664.69500000012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38178</v>
          </cell>
          <cell r="O10">
            <v>1423625.1310000005</v>
          </cell>
          <cell r="P10">
            <v>578</v>
          </cell>
          <cell r="Q10">
            <v>16015.353999999352</v>
          </cell>
          <cell r="R10">
            <v>0</v>
          </cell>
          <cell r="S10">
            <v>0</v>
          </cell>
        </row>
        <row r="11">
          <cell r="D11">
            <v>2762</v>
          </cell>
          <cell r="E11">
            <v>16854.992000000002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207743</v>
          </cell>
          <cell r="M11">
            <v>1158824.754</v>
          </cell>
          <cell r="N11">
            <v>0</v>
          </cell>
          <cell r="O11">
            <v>0</v>
          </cell>
          <cell r="P11">
            <v>299855</v>
          </cell>
          <cell r="Q11">
            <v>1350578.9540000001</v>
          </cell>
          <cell r="R11">
            <v>0</v>
          </cell>
          <cell r="S11">
            <v>0</v>
          </cell>
        </row>
        <row r="19">
          <cell r="D19">
            <v>0</v>
          </cell>
          <cell r="E19">
            <v>0</v>
          </cell>
          <cell r="F19">
            <v>17</v>
          </cell>
          <cell r="G19">
            <v>408050</v>
          </cell>
          <cell r="H19">
            <v>0</v>
          </cell>
          <cell r="I19">
            <v>0</v>
          </cell>
          <cell r="J19">
            <v>6</v>
          </cell>
          <cell r="K19">
            <v>67066</v>
          </cell>
          <cell r="L19">
            <v>0</v>
          </cell>
          <cell r="M19">
            <v>0</v>
          </cell>
          <cell r="N19">
            <v>1</v>
          </cell>
          <cell r="O19">
            <v>6800</v>
          </cell>
          <cell r="P19">
            <v>5</v>
          </cell>
          <cell r="Q19">
            <v>66019</v>
          </cell>
          <cell r="R19">
            <v>4</v>
          </cell>
          <cell r="S19">
            <v>241480</v>
          </cell>
        </row>
        <row r="20">
          <cell r="D20">
            <v>14</v>
          </cell>
          <cell r="E20">
            <v>27621.279999999999</v>
          </cell>
          <cell r="F20">
            <v>4</v>
          </cell>
          <cell r="G20">
            <v>12560</v>
          </cell>
          <cell r="H20">
            <v>0</v>
          </cell>
          <cell r="I20">
            <v>0</v>
          </cell>
          <cell r="J20">
            <v>11</v>
          </cell>
          <cell r="K20">
            <v>32415</v>
          </cell>
          <cell r="L20">
            <v>0</v>
          </cell>
          <cell r="M20">
            <v>0</v>
          </cell>
          <cell r="N20">
            <v>2</v>
          </cell>
          <cell r="O20">
            <v>3190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D21">
            <v>2</v>
          </cell>
          <cell r="E21">
            <v>600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D23">
            <v>89</v>
          </cell>
          <cell r="E23">
            <v>1557.8799999999997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6</v>
          </cell>
          <cell r="K23">
            <v>116.7</v>
          </cell>
          <cell r="L23">
            <v>0</v>
          </cell>
          <cell r="M23">
            <v>0</v>
          </cell>
          <cell r="N23">
            <v>46</v>
          </cell>
          <cell r="O23">
            <v>883.8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DC22-C978-441D-AAD4-7687F05BE02B}">
  <sheetPr>
    <tabColor rgb="FFFFFF00"/>
    <pageSetUpPr fitToPage="1"/>
  </sheetPr>
  <dimension ref="B2:X26"/>
  <sheetViews>
    <sheetView tabSelected="1" view="pageBreakPreview" topLeftCell="M1" zoomScale="130" zoomScaleNormal="85" zoomScaleSheetLayoutView="130" workbookViewId="0">
      <selection activeCell="T6" sqref="T6"/>
    </sheetView>
  </sheetViews>
  <sheetFormatPr defaultColWidth="9" defaultRowHeight="19.5" x14ac:dyDescent="0.4"/>
  <cols>
    <col min="1" max="1" width="3.625" style="2" customWidth="1"/>
    <col min="2" max="19" width="13.625" style="2" customWidth="1"/>
    <col min="20" max="20" width="12.625" style="2" bestFit="1" customWidth="1"/>
    <col min="21" max="21" width="9" style="2"/>
    <col min="22" max="22" width="12.625" style="2" bestFit="1" customWidth="1"/>
    <col min="23" max="23" width="9" style="2"/>
    <col min="24" max="24" width="9.625" style="2" bestFit="1" customWidth="1"/>
    <col min="25" max="33" width="9" style="2"/>
    <col min="34" max="34" width="9.625" style="2" bestFit="1" customWidth="1"/>
    <col min="35" max="16384" width="9" style="2"/>
  </cols>
  <sheetData>
    <row r="2" spans="2:24" ht="20.25" thickBot="1" x14ac:dyDescent="0.45">
      <c r="B2" s="1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4" ht="20.25" thickBot="1" x14ac:dyDescent="0.45">
      <c r="B3" s="50"/>
      <c r="C3" s="51"/>
      <c r="D3" s="56" t="s">
        <v>0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  <c r="P3" s="56" t="s">
        <v>1</v>
      </c>
      <c r="Q3" s="57"/>
      <c r="R3" s="57"/>
      <c r="S3" s="58"/>
    </row>
    <row r="4" spans="2:24" ht="20.25" thickBot="1" x14ac:dyDescent="0.45">
      <c r="B4" s="52"/>
      <c r="C4" s="53"/>
      <c r="D4" s="59" t="s">
        <v>2</v>
      </c>
      <c r="E4" s="60"/>
      <c r="F4" s="60"/>
      <c r="G4" s="61"/>
      <c r="H4" s="59" t="s">
        <v>3</v>
      </c>
      <c r="I4" s="60"/>
      <c r="J4" s="60"/>
      <c r="K4" s="61"/>
      <c r="L4" s="59" t="s">
        <v>4</v>
      </c>
      <c r="M4" s="60"/>
      <c r="N4" s="60"/>
      <c r="O4" s="61"/>
      <c r="P4" s="59" t="s">
        <v>4</v>
      </c>
      <c r="Q4" s="60"/>
      <c r="R4" s="60"/>
      <c r="S4" s="61"/>
      <c r="U4" s="32"/>
      <c r="V4" s="32"/>
    </row>
    <row r="5" spans="2:24" ht="19.5" customHeight="1" x14ac:dyDescent="0.4">
      <c r="B5" s="52"/>
      <c r="C5" s="53"/>
      <c r="D5" s="62" t="s">
        <v>5</v>
      </c>
      <c r="E5" s="63"/>
      <c r="F5" s="64" t="s">
        <v>6</v>
      </c>
      <c r="G5" s="63"/>
      <c r="H5" s="62" t="s">
        <v>5</v>
      </c>
      <c r="I5" s="63"/>
      <c r="J5" s="64" t="s">
        <v>6</v>
      </c>
      <c r="K5" s="63"/>
      <c r="L5" s="62" t="s">
        <v>5</v>
      </c>
      <c r="M5" s="63"/>
      <c r="N5" s="64" t="s">
        <v>6</v>
      </c>
      <c r="O5" s="63"/>
      <c r="P5" s="65" t="s">
        <v>5</v>
      </c>
      <c r="Q5" s="66"/>
      <c r="R5" s="67" t="s">
        <v>6</v>
      </c>
      <c r="S5" s="68"/>
      <c r="U5" s="29"/>
      <c r="V5" s="29"/>
      <c r="W5" s="29"/>
      <c r="X5" s="31"/>
    </row>
    <row r="6" spans="2:24" ht="20.25" thickBot="1" x14ac:dyDescent="0.45">
      <c r="B6" s="54"/>
      <c r="C6" s="55"/>
      <c r="D6" s="3" t="s">
        <v>7</v>
      </c>
      <c r="E6" s="4" t="s">
        <v>8</v>
      </c>
      <c r="F6" s="4" t="s">
        <v>7</v>
      </c>
      <c r="G6" s="5" t="s">
        <v>8</v>
      </c>
      <c r="H6" s="3" t="s">
        <v>7</v>
      </c>
      <c r="I6" s="4" t="s">
        <v>8</v>
      </c>
      <c r="J6" s="4" t="s">
        <v>7</v>
      </c>
      <c r="K6" s="6" t="s">
        <v>8</v>
      </c>
      <c r="L6" s="3" t="s">
        <v>7</v>
      </c>
      <c r="M6" s="4" t="s">
        <v>8</v>
      </c>
      <c r="N6" s="4" t="s">
        <v>7</v>
      </c>
      <c r="O6" s="6" t="s">
        <v>8</v>
      </c>
      <c r="P6" s="3" t="s">
        <v>7</v>
      </c>
      <c r="Q6" s="4" t="s">
        <v>8</v>
      </c>
      <c r="R6" s="4" t="s">
        <v>7</v>
      </c>
      <c r="S6" s="6" t="s">
        <v>8</v>
      </c>
    </row>
    <row r="7" spans="2:24" ht="20.25" thickTop="1" x14ac:dyDescent="0.4">
      <c r="B7" s="48" t="s">
        <v>9</v>
      </c>
      <c r="C7" s="49"/>
      <c r="D7" s="7">
        <f>[1]②出力制御区分の内訳!D7</f>
        <v>12</v>
      </c>
      <c r="E7" s="46">
        <f>[1]②出力制御区分の内訳!E7/10000</f>
        <v>13.082599999999999</v>
      </c>
      <c r="F7" s="43">
        <f>[1]②出力制御区分の内訳!F7</f>
        <v>80</v>
      </c>
      <c r="G7" s="8">
        <f>[1]②出力制御区分の内訳!G7/10000</f>
        <v>157.54839999999999</v>
      </c>
      <c r="H7" s="7">
        <f>[1]②出力制御区分の内訳!H7</f>
        <v>0</v>
      </c>
      <c r="I7" s="46">
        <f>[1]②出力制御区分の内訳!I7/10000</f>
        <v>0</v>
      </c>
      <c r="J7" s="43">
        <f>[1]②出力制御区分の内訳!J7</f>
        <v>0</v>
      </c>
      <c r="K7" s="8">
        <f>[1]②出力制御区分の内訳!K7/10000</f>
        <v>0</v>
      </c>
      <c r="L7" s="7">
        <f>[1]②出力制御区分の内訳!L7</f>
        <v>0</v>
      </c>
      <c r="M7" s="46">
        <f>[1]②出力制御区分の内訳!M7/10000</f>
        <v>0</v>
      </c>
      <c r="N7" s="43">
        <f>[1]②出力制御区分の内訳!N7</f>
        <v>62</v>
      </c>
      <c r="O7" s="8">
        <f>[1]②出力制御区分の内訳!O7/10000</f>
        <v>107.8117</v>
      </c>
      <c r="P7" s="7">
        <f>[1]②出力制御区分の内訳!P7</f>
        <v>0</v>
      </c>
      <c r="Q7" s="46">
        <f>[1]②出力制御区分の内訳!Q7/10000</f>
        <v>0</v>
      </c>
      <c r="R7" s="43">
        <f>[1]②出力制御区分の内訳!R7</f>
        <v>8</v>
      </c>
      <c r="S7" s="8">
        <f>[1]②出力制御区分の内訳!S7/10000</f>
        <v>15.0594</v>
      </c>
      <c r="T7" s="29"/>
      <c r="U7" s="29"/>
    </row>
    <row r="8" spans="2:24" x14ac:dyDescent="0.4">
      <c r="B8" s="69" t="s">
        <v>10</v>
      </c>
      <c r="C8" s="9" t="s">
        <v>11</v>
      </c>
      <c r="D8" s="10">
        <f>[1]②出力制御区分の内訳!D8</f>
        <v>561</v>
      </c>
      <c r="E8" s="11">
        <f>[1]②出力制御区分の内訳!E8/10000</f>
        <v>58.600999999999999</v>
      </c>
      <c r="F8" s="44">
        <f>[1]②出力制御区分の内訳!F8</f>
        <v>1503</v>
      </c>
      <c r="G8" s="11">
        <f>[1]②出力制御区分の内訳!G8/10000</f>
        <v>185.06659999999999</v>
      </c>
      <c r="H8" s="10">
        <f>[1]②出力制御区分の内訳!H8</f>
        <v>0</v>
      </c>
      <c r="I8" s="11">
        <f>[1]②出力制御区分の内訳!I8/10000</f>
        <v>0</v>
      </c>
      <c r="J8" s="44">
        <f>[1]②出力制御区分の内訳!J8</f>
        <v>0</v>
      </c>
      <c r="K8" s="11">
        <f>[1]②出力制御区分の内訳!K8/10000</f>
        <v>0</v>
      </c>
      <c r="L8" s="10">
        <f>[1]②出力制御区分の内訳!L8</f>
        <v>0</v>
      </c>
      <c r="M8" s="11">
        <f>[1]②出力制御区分の内訳!M8/10000</f>
        <v>0</v>
      </c>
      <c r="N8" s="44">
        <f>[1]②出力制御区分の内訳!N8</f>
        <v>713</v>
      </c>
      <c r="O8" s="11">
        <f>[1]②出力制御区分の内訳!O8/10000</f>
        <v>83.818200000000004</v>
      </c>
      <c r="P8" s="10">
        <f>[1]②出力制御区分の内訳!P8</f>
        <v>9</v>
      </c>
      <c r="Q8" s="11">
        <f>[1]②出力制御区分の内訳!Q8/10000</f>
        <v>0.64</v>
      </c>
      <c r="R8" s="44">
        <f>[1]②出力制御区分の内訳!R8</f>
        <v>79</v>
      </c>
      <c r="S8" s="11">
        <f>[1]②出力制御区分の内訳!S8/10000</f>
        <v>9.9696999999999996</v>
      </c>
    </row>
    <row r="9" spans="2:24" x14ac:dyDescent="0.4">
      <c r="B9" s="69"/>
      <c r="C9" s="9" t="s">
        <v>12</v>
      </c>
      <c r="D9" s="10">
        <f>[1]②出力制御区分の内訳!D9</f>
        <v>1335</v>
      </c>
      <c r="E9" s="11">
        <f>[1]②出力制御区分の内訳!E9/10000</f>
        <v>29.194700000000001</v>
      </c>
      <c r="F9" s="44">
        <f>[1]②出力制御区分の内訳!F9</f>
        <v>241</v>
      </c>
      <c r="G9" s="11">
        <f>[1]②出力制御区分の内訳!G9/10000</f>
        <v>7.9836</v>
      </c>
      <c r="H9" s="10">
        <f>[1]②出力制御区分の内訳!H9</f>
        <v>0</v>
      </c>
      <c r="I9" s="11">
        <f>[1]②出力制御区分の内訳!I9/10000</f>
        <v>0</v>
      </c>
      <c r="J9" s="44">
        <f>[1]②出力制御区分の内訳!J9</f>
        <v>0</v>
      </c>
      <c r="K9" s="11">
        <f>[1]②出力制御区分の内訳!K9/10000</f>
        <v>0</v>
      </c>
      <c r="L9" s="10">
        <f>[1]②出力制御区分の内訳!L9</f>
        <v>0</v>
      </c>
      <c r="M9" s="11">
        <f>[1]②出力制御区分の内訳!M9/10000</f>
        <v>0</v>
      </c>
      <c r="N9" s="44">
        <f>[1]②出力制御区分の内訳!N9</f>
        <v>881</v>
      </c>
      <c r="O9" s="11">
        <f>[1]②出力制御区分の内訳!O9/10000</f>
        <v>20.996099999999998</v>
      </c>
      <c r="P9" s="10">
        <f>[1]②出力制御区分の内訳!P9</f>
        <v>352</v>
      </c>
      <c r="Q9" s="11">
        <f>[1]②出力制御区分の内訳!Q9/10000</f>
        <v>3.7102384999999778</v>
      </c>
      <c r="R9" s="44">
        <f>[1]②出力制御区分の内訳!R9</f>
        <v>124</v>
      </c>
      <c r="S9" s="11">
        <f>[1]②出力制御区分の内訳!S9/10000</f>
        <v>1.7355</v>
      </c>
    </row>
    <row r="10" spans="2:24" x14ac:dyDescent="0.4">
      <c r="B10" s="69" t="s">
        <v>13</v>
      </c>
      <c r="C10" s="9" t="s">
        <v>14</v>
      </c>
      <c r="D10" s="10">
        <f>[1]②出力制御区分の内訳!D10</f>
        <v>61058</v>
      </c>
      <c r="E10" s="11">
        <f>[1]②出力制御区分の内訳!E10/10000</f>
        <v>163.86779999999999</v>
      </c>
      <c r="F10" s="44">
        <f>[1]②出力制御区分の内訳!F10</f>
        <v>4018</v>
      </c>
      <c r="G10" s="11">
        <f>[1]②出力制御区分の内訳!G10/10000</f>
        <v>16.766469500000014</v>
      </c>
      <c r="H10" s="10">
        <f>[1]②出力制御区分の内訳!H10</f>
        <v>0</v>
      </c>
      <c r="I10" s="11">
        <f>[1]②出力制御区分の内訳!I10/10000</f>
        <v>0</v>
      </c>
      <c r="J10" s="44">
        <f>[1]②出力制御区分の内訳!J10</f>
        <v>0</v>
      </c>
      <c r="K10" s="11">
        <f>[1]②出力制御区分の内訳!K10/10000</f>
        <v>0</v>
      </c>
      <c r="L10" s="10">
        <f>[1]②出力制御区分の内訳!L10</f>
        <v>0</v>
      </c>
      <c r="M10" s="11">
        <f>[1]②出力制御区分の内訳!M10/10000</f>
        <v>0</v>
      </c>
      <c r="N10" s="44">
        <f>[1]②出力制御区分の内訳!N10</f>
        <v>38178</v>
      </c>
      <c r="O10" s="11">
        <f>[1]②出力制御区分の内訳!O10/10000</f>
        <v>142.36251310000006</v>
      </c>
      <c r="P10" s="10">
        <f>[1]②出力制御区分の内訳!P10</f>
        <v>578</v>
      </c>
      <c r="Q10" s="11">
        <f>[1]②出力制御区分の内訳!Q10/10000</f>
        <v>1.6015353999999351</v>
      </c>
      <c r="R10" s="44">
        <f>[1]②出力制御区分の内訳!R10</f>
        <v>0</v>
      </c>
      <c r="S10" s="11">
        <f>[1]②出力制御区分の内訳!S10/10000</f>
        <v>0</v>
      </c>
    </row>
    <row r="11" spans="2:24" ht="20.25" thickBot="1" x14ac:dyDescent="0.45">
      <c r="B11" s="70"/>
      <c r="C11" s="12" t="s">
        <v>15</v>
      </c>
      <c r="D11" s="13">
        <f>[1]②出力制御区分の内訳!D11</f>
        <v>2762</v>
      </c>
      <c r="E11" s="14">
        <f>[1]②出力制御区分の内訳!E11/10000</f>
        <v>1.6854992000000002</v>
      </c>
      <c r="F11" s="45">
        <f>[1]②出力制御区分の内訳!F11</f>
        <v>0</v>
      </c>
      <c r="G11" s="14">
        <f>[1]②出力制御区分の内訳!G11/10000</f>
        <v>0</v>
      </c>
      <c r="H11" s="13">
        <f>[1]②出力制御区分の内訳!H11</f>
        <v>0</v>
      </c>
      <c r="I11" s="14">
        <f>[1]②出力制御区分の内訳!I11/10000</f>
        <v>0</v>
      </c>
      <c r="J11" s="45">
        <f>[1]②出力制御区分の内訳!J11</f>
        <v>0</v>
      </c>
      <c r="K11" s="14">
        <f>[1]②出力制御区分の内訳!K11/10000</f>
        <v>0</v>
      </c>
      <c r="L11" s="13">
        <f>[1]②出力制御区分の内訳!L11</f>
        <v>207743</v>
      </c>
      <c r="M11" s="14">
        <f>[1]②出力制御区分の内訳!M11/10000</f>
        <v>115.88247539999999</v>
      </c>
      <c r="N11" s="45">
        <f>[1]②出力制御区分の内訳!N11</f>
        <v>0</v>
      </c>
      <c r="O11" s="14">
        <f>[1]②出力制御区分の内訳!O11/10000</f>
        <v>0</v>
      </c>
      <c r="P11" s="13">
        <f>[1]②出力制御区分の内訳!P11</f>
        <v>299855</v>
      </c>
      <c r="Q11" s="14">
        <f>[1]②出力制御区分の内訳!Q11/10000</f>
        <v>135.05789540000001</v>
      </c>
      <c r="R11" s="45">
        <f>[1]②出力制御区分の内訳!R11</f>
        <v>0</v>
      </c>
      <c r="S11" s="14">
        <f>[1]②出力制御区分の内訳!S11/10000</f>
        <v>0</v>
      </c>
      <c r="U11" s="29"/>
      <c r="V11" s="30"/>
    </row>
    <row r="12" spans="2:24" x14ac:dyDescent="0.4">
      <c r="B12" s="15" t="s">
        <v>16</v>
      </c>
      <c r="C12" s="16"/>
      <c r="D12" s="17"/>
      <c r="E12" s="18"/>
      <c r="F12" s="18"/>
      <c r="G12" s="18"/>
      <c r="H12" s="17"/>
      <c r="I12" s="18"/>
      <c r="J12" s="18"/>
      <c r="K12" s="18"/>
      <c r="L12" s="18"/>
      <c r="M12" s="18"/>
      <c r="N12" s="17"/>
      <c r="O12" s="18"/>
      <c r="P12" s="25"/>
      <c r="Q12" s="26"/>
      <c r="R12" s="25"/>
      <c r="S12" s="26"/>
    </row>
    <row r="13" spans="2:24" x14ac:dyDescent="0.4">
      <c r="B13" s="1"/>
      <c r="C13" s="1"/>
      <c r="D13" s="1"/>
      <c r="E13" s="19"/>
      <c r="F13" s="1"/>
      <c r="G13" s="19"/>
      <c r="H13" s="1"/>
      <c r="I13" s="1"/>
      <c r="J13" s="1"/>
      <c r="K13" s="1"/>
      <c r="L13" s="1"/>
      <c r="M13" s="1"/>
      <c r="N13" s="1"/>
      <c r="O13" s="19"/>
      <c r="P13" s="25"/>
      <c r="Q13" s="19"/>
      <c r="R13" s="25"/>
      <c r="S13" s="27"/>
      <c r="T13" s="20"/>
    </row>
    <row r="14" spans="2:24" ht="20.25" thickBot="1" x14ac:dyDescent="0.45">
      <c r="B14" s="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5"/>
      <c r="Q14" s="28"/>
      <c r="R14" s="25"/>
      <c r="S14" s="28"/>
    </row>
    <row r="15" spans="2:24" ht="20.25" thickBot="1" x14ac:dyDescent="0.45">
      <c r="B15" s="50"/>
      <c r="C15" s="51"/>
      <c r="D15" s="56" t="s">
        <v>0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56" t="s">
        <v>1</v>
      </c>
      <c r="Q15" s="57"/>
      <c r="R15" s="57"/>
      <c r="S15" s="58"/>
    </row>
    <row r="16" spans="2:24" ht="19.5" customHeight="1" thickBot="1" x14ac:dyDescent="0.45">
      <c r="B16" s="52"/>
      <c r="C16" s="53"/>
      <c r="D16" s="59" t="s">
        <v>2</v>
      </c>
      <c r="E16" s="60"/>
      <c r="F16" s="60"/>
      <c r="G16" s="61"/>
      <c r="H16" s="59" t="s">
        <v>3</v>
      </c>
      <c r="I16" s="60"/>
      <c r="J16" s="60"/>
      <c r="K16" s="61"/>
      <c r="L16" s="59" t="s">
        <v>4</v>
      </c>
      <c r="M16" s="60"/>
      <c r="N16" s="60"/>
      <c r="O16" s="61"/>
      <c r="P16" s="59" t="s">
        <v>4</v>
      </c>
      <c r="Q16" s="60"/>
      <c r="R16" s="60"/>
      <c r="S16" s="61"/>
    </row>
    <row r="17" spans="2:20" ht="19.5" customHeight="1" x14ac:dyDescent="0.4">
      <c r="B17" s="52"/>
      <c r="C17" s="53"/>
      <c r="D17" s="62" t="s">
        <v>5</v>
      </c>
      <c r="E17" s="63"/>
      <c r="F17" s="64" t="s">
        <v>6</v>
      </c>
      <c r="G17" s="63"/>
      <c r="H17" s="62" t="s">
        <v>5</v>
      </c>
      <c r="I17" s="63"/>
      <c r="J17" s="64" t="s">
        <v>6</v>
      </c>
      <c r="K17" s="63"/>
      <c r="L17" s="62" t="s">
        <v>5</v>
      </c>
      <c r="M17" s="63"/>
      <c r="N17" s="64" t="s">
        <v>6</v>
      </c>
      <c r="O17" s="63"/>
      <c r="P17" s="65" t="s">
        <v>5</v>
      </c>
      <c r="Q17" s="66"/>
      <c r="R17" s="67" t="s">
        <v>6</v>
      </c>
      <c r="S17" s="68"/>
    </row>
    <row r="18" spans="2:20" ht="20.25" thickBot="1" x14ac:dyDescent="0.45">
      <c r="B18" s="54"/>
      <c r="C18" s="55"/>
      <c r="D18" s="3" t="s">
        <v>7</v>
      </c>
      <c r="E18" s="4" t="s">
        <v>8</v>
      </c>
      <c r="F18" s="4" t="s">
        <v>7</v>
      </c>
      <c r="G18" s="5" t="s">
        <v>8</v>
      </c>
      <c r="H18" s="3" t="s">
        <v>7</v>
      </c>
      <c r="I18" s="4" t="s">
        <v>8</v>
      </c>
      <c r="J18" s="4" t="s">
        <v>7</v>
      </c>
      <c r="K18" s="6" t="s">
        <v>8</v>
      </c>
      <c r="L18" s="3" t="s">
        <v>7</v>
      </c>
      <c r="M18" s="4" t="s">
        <v>8</v>
      </c>
      <c r="N18" s="4" t="s">
        <v>7</v>
      </c>
      <c r="O18" s="6" t="s">
        <v>8</v>
      </c>
      <c r="P18" s="3" t="s">
        <v>7</v>
      </c>
      <c r="Q18" s="4" t="s">
        <v>8</v>
      </c>
      <c r="R18" s="4" t="s">
        <v>7</v>
      </c>
      <c r="S18" s="6" t="s">
        <v>8</v>
      </c>
    </row>
    <row r="19" spans="2:20" ht="20.25" thickTop="1" x14ac:dyDescent="0.4">
      <c r="B19" s="48" t="s">
        <v>9</v>
      </c>
      <c r="C19" s="49"/>
      <c r="D19" s="7">
        <f>[1]②出力制御区分の内訳!D19</f>
        <v>0</v>
      </c>
      <c r="E19" s="46">
        <f>[1]②出力制御区分の内訳!E19/10000</f>
        <v>0</v>
      </c>
      <c r="F19" s="43">
        <f>[1]②出力制御区分の内訳!F19</f>
        <v>17</v>
      </c>
      <c r="G19" s="8">
        <f>[1]②出力制御区分の内訳!G19/10000</f>
        <v>40.805</v>
      </c>
      <c r="H19" s="7">
        <f>[1]②出力制御区分の内訳!H19</f>
        <v>0</v>
      </c>
      <c r="I19" s="46">
        <f>[1]②出力制御区分の内訳!I19/10000</f>
        <v>0</v>
      </c>
      <c r="J19" s="43">
        <f>[1]②出力制御区分の内訳!J19</f>
        <v>6</v>
      </c>
      <c r="K19" s="8">
        <f>[1]②出力制御区分の内訳!K19/10000</f>
        <v>6.7065999999999999</v>
      </c>
      <c r="L19" s="7">
        <f>[1]②出力制御区分の内訳!L19</f>
        <v>0</v>
      </c>
      <c r="M19" s="46">
        <f>[1]②出力制御区分の内訳!M19/10000</f>
        <v>0</v>
      </c>
      <c r="N19" s="43">
        <f>[1]②出力制御区分の内訳!N19</f>
        <v>1</v>
      </c>
      <c r="O19" s="8">
        <f>[1]②出力制御区分の内訳!O19/10000</f>
        <v>0.68</v>
      </c>
      <c r="P19" s="7">
        <f>[1]②出力制御区分の内訳!P19</f>
        <v>5</v>
      </c>
      <c r="Q19" s="46">
        <f>[1]②出力制御区分の内訳!Q19/10000</f>
        <v>6.6018999999999997</v>
      </c>
      <c r="R19" s="43">
        <f>[1]②出力制御区分の内訳!R19</f>
        <v>4</v>
      </c>
      <c r="S19" s="47">
        <f>[1]②出力制御区分の内訳!S19/10000</f>
        <v>24.148</v>
      </c>
    </row>
    <row r="20" spans="2:20" x14ac:dyDescent="0.4">
      <c r="B20" s="69" t="s">
        <v>10</v>
      </c>
      <c r="C20" s="9" t="s">
        <v>11</v>
      </c>
      <c r="D20" s="33">
        <f>[1]②出力制御区分の内訳!D20</f>
        <v>14</v>
      </c>
      <c r="E20" s="34">
        <f>[1]②出力制御区分の内訳!E20/10000</f>
        <v>2.7621279999999997</v>
      </c>
      <c r="F20" s="35">
        <f>[1]②出力制御区分の内訳!F20</f>
        <v>4</v>
      </c>
      <c r="G20" s="36">
        <f>[1]②出力制御区分の内訳!G20/10000</f>
        <v>1.256</v>
      </c>
      <c r="H20" s="33">
        <f>[1]②出力制御区分の内訳!H20</f>
        <v>0</v>
      </c>
      <c r="I20" s="34">
        <f>[1]②出力制御区分の内訳!I20/10000</f>
        <v>0</v>
      </c>
      <c r="J20" s="35">
        <f>[1]②出力制御区分の内訳!J20</f>
        <v>11</v>
      </c>
      <c r="K20" s="36">
        <f>[1]②出力制御区分の内訳!K20/10000</f>
        <v>3.2414999999999998</v>
      </c>
      <c r="L20" s="33">
        <f>[1]②出力制御区分の内訳!L20</f>
        <v>0</v>
      </c>
      <c r="M20" s="34">
        <f>[1]②出力制御区分の内訳!M20/10000</f>
        <v>0</v>
      </c>
      <c r="N20" s="35">
        <f>[1]②出力制御区分の内訳!N20</f>
        <v>2</v>
      </c>
      <c r="O20" s="36">
        <f>[1]②出力制御区分の内訳!O20/10000</f>
        <v>0.31900000000000001</v>
      </c>
      <c r="P20" s="33">
        <f>[1]②出力制御区分の内訳!P20</f>
        <v>0</v>
      </c>
      <c r="Q20" s="34">
        <f>[1]②出力制御区分の内訳!Q20/10000</f>
        <v>0</v>
      </c>
      <c r="R20" s="35">
        <f>[1]②出力制御区分の内訳!R20</f>
        <v>0</v>
      </c>
      <c r="S20" s="37">
        <f>[1]②出力制御区分の内訳!S20/10000</f>
        <v>0</v>
      </c>
    </row>
    <row r="21" spans="2:20" x14ac:dyDescent="0.4">
      <c r="B21" s="69"/>
      <c r="C21" s="9" t="s">
        <v>12</v>
      </c>
      <c r="D21" s="33">
        <f>[1]②出力制御区分の内訳!D21</f>
        <v>2</v>
      </c>
      <c r="E21" s="34">
        <f>[1]②出力制御区分の内訳!E21/10000</f>
        <v>0.06</v>
      </c>
      <c r="F21" s="35">
        <f>[1]②出力制御区分の内訳!F21</f>
        <v>0</v>
      </c>
      <c r="G21" s="36">
        <f>[1]②出力制御区分の内訳!G21/10000</f>
        <v>0</v>
      </c>
      <c r="H21" s="33">
        <f>[1]②出力制御区分の内訳!H21</f>
        <v>0</v>
      </c>
      <c r="I21" s="34">
        <f>[1]②出力制御区分の内訳!I21/10000</f>
        <v>0</v>
      </c>
      <c r="J21" s="35">
        <f>[1]②出力制御区分の内訳!J21</f>
        <v>0</v>
      </c>
      <c r="K21" s="36">
        <f>[1]②出力制御区分の内訳!K21/10000</f>
        <v>0</v>
      </c>
      <c r="L21" s="33">
        <f>[1]②出力制御区分の内訳!L21</f>
        <v>0</v>
      </c>
      <c r="M21" s="34">
        <f>[1]②出力制御区分の内訳!M21/10000</f>
        <v>0</v>
      </c>
      <c r="N21" s="35">
        <f>[1]②出力制御区分の内訳!N21</f>
        <v>0</v>
      </c>
      <c r="O21" s="36">
        <f>[1]②出力制御区分の内訳!O21/10000</f>
        <v>0</v>
      </c>
      <c r="P21" s="33">
        <f>[1]②出力制御区分の内訳!P21</f>
        <v>0</v>
      </c>
      <c r="Q21" s="34">
        <f>[1]②出力制御区分の内訳!Q21/10000</f>
        <v>0</v>
      </c>
      <c r="R21" s="35">
        <f>[1]②出力制御区分の内訳!R21</f>
        <v>0</v>
      </c>
      <c r="S21" s="37">
        <f>[1]②出力制御区分の内訳!S21/10000</f>
        <v>0</v>
      </c>
    </row>
    <row r="22" spans="2:20" x14ac:dyDescent="0.4">
      <c r="B22" s="69" t="s">
        <v>13</v>
      </c>
      <c r="C22" s="9" t="s">
        <v>17</v>
      </c>
      <c r="D22" s="33">
        <f>[1]②出力制御区分の内訳!D22</f>
        <v>0</v>
      </c>
      <c r="E22" s="34">
        <f>[1]②出力制御区分の内訳!E22/10000</f>
        <v>0</v>
      </c>
      <c r="F22" s="35">
        <f>[1]②出力制御区分の内訳!F22</f>
        <v>0</v>
      </c>
      <c r="G22" s="36">
        <f>[1]②出力制御区分の内訳!G22/10000</f>
        <v>0</v>
      </c>
      <c r="H22" s="33">
        <f>[1]②出力制御区分の内訳!H22</f>
        <v>0</v>
      </c>
      <c r="I22" s="34">
        <f>[1]②出力制御区分の内訳!I22/10000</f>
        <v>0</v>
      </c>
      <c r="J22" s="35">
        <f>[1]②出力制御区分の内訳!J22</f>
        <v>0</v>
      </c>
      <c r="K22" s="36">
        <f>[1]②出力制御区分の内訳!K22/10000</f>
        <v>0</v>
      </c>
      <c r="L22" s="33">
        <f>[1]②出力制御区分の内訳!L22</f>
        <v>0</v>
      </c>
      <c r="M22" s="34">
        <f>[1]②出力制御区分の内訳!M22/10000</f>
        <v>0</v>
      </c>
      <c r="N22" s="35">
        <f>[1]②出力制御区分の内訳!N22</f>
        <v>0</v>
      </c>
      <c r="O22" s="36">
        <f>[1]②出力制御区分の内訳!O22/10000</f>
        <v>0</v>
      </c>
      <c r="P22" s="33">
        <f>[1]②出力制御区分の内訳!P22</f>
        <v>0</v>
      </c>
      <c r="Q22" s="34">
        <f>[1]②出力制御区分の内訳!Q22/10000</f>
        <v>0</v>
      </c>
      <c r="R22" s="35">
        <f>[1]②出力制御区分の内訳!R22</f>
        <v>0</v>
      </c>
      <c r="S22" s="37">
        <f>[1]②出力制御区分の内訳!S22/10000</f>
        <v>0</v>
      </c>
    </row>
    <row r="23" spans="2:20" ht="20.25" thickBot="1" x14ac:dyDescent="0.45">
      <c r="B23" s="70"/>
      <c r="C23" s="12" t="s">
        <v>18</v>
      </c>
      <c r="D23" s="38">
        <f>[1]②出力制御区分の内訳!D23</f>
        <v>89</v>
      </c>
      <c r="E23" s="39">
        <f>[1]②出力制御区分の内訳!E23/10000</f>
        <v>0.15578799999999995</v>
      </c>
      <c r="F23" s="40">
        <f>[1]②出力制御区分の内訳!F23</f>
        <v>0</v>
      </c>
      <c r="G23" s="41">
        <f>[1]②出力制御区分の内訳!G23/10000</f>
        <v>0</v>
      </c>
      <c r="H23" s="38">
        <f>[1]②出力制御区分の内訳!H23</f>
        <v>0</v>
      </c>
      <c r="I23" s="39">
        <f>[1]②出力制御区分の内訳!I23/10000</f>
        <v>0</v>
      </c>
      <c r="J23" s="40">
        <f>[1]②出力制御区分の内訳!J23</f>
        <v>6</v>
      </c>
      <c r="K23" s="41">
        <f>[1]②出力制御区分の内訳!K23/10000</f>
        <v>1.167E-2</v>
      </c>
      <c r="L23" s="38">
        <f>[1]②出力制御区分の内訳!L23</f>
        <v>0</v>
      </c>
      <c r="M23" s="39">
        <f>[1]②出力制御区分の内訳!M23/10000</f>
        <v>0</v>
      </c>
      <c r="N23" s="40">
        <f>[1]②出力制御区分の内訳!N23</f>
        <v>46</v>
      </c>
      <c r="O23" s="41">
        <f>[1]②出力制御区分の内訳!O23/10000</f>
        <v>8.838E-2</v>
      </c>
      <c r="P23" s="38">
        <f>[1]②出力制御区分の内訳!P23</f>
        <v>0</v>
      </c>
      <c r="Q23" s="39">
        <f>[1]②出力制御区分の内訳!Q23/10000</f>
        <v>0</v>
      </c>
      <c r="R23" s="40">
        <f>[1]②出力制御区分の内訳!R23</f>
        <v>0</v>
      </c>
      <c r="S23" s="42">
        <f>[1]②出力制御区分の内訳!S23/10000</f>
        <v>0</v>
      </c>
    </row>
    <row r="24" spans="2:20" x14ac:dyDescent="0.4">
      <c r="B24" s="15" t="s">
        <v>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20" x14ac:dyDescent="0.4">
      <c r="B25" s="21" t="s">
        <v>19</v>
      </c>
    </row>
    <row r="26" spans="2:20" x14ac:dyDescent="0.4">
      <c r="B26" s="22"/>
      <c r="E26" s="23"/>
      <c r="T26" s="24"/>
    </row>
  </sheetData>
  <mergeCells count="36">
    <mergeCell ref="B19:C19"/>
    <mergeCell ref="B20:B21"/>
    <mergeCell ref="B22:B23"/>
    <mergeCell ref="F17:G17"/>
    <mergeCell ref="H17:I17"/>
    <mergeCell ref="B8:B9"/>
    <mergeCell ref="B10:B11"/>
    <mergeCell ref="B15:C18"/>
    <mergeCell ref="D15:O15"/>
    <mergeCell ref="P15:S15"/>
    <mergeCell ref="D16:G16"/>
    <mergeCell ref="H16:K16"/>
    <mergeCell ref="L16:O16"/>
    <mergeCell ref="P16:S16"/>
    <mergeCell ref="D17:E17"/>
    <mergeCell ref="R17:S17"/>
    <mergeCell ref="J17:K17"/>
    <mergeCell ref="L17:M17"/>
    <mergeCell ref="N17:O17"/>
    <mergeCell ref="P17:Q17"/>
    <mergeCell ref="B7:C7"/>
    <mergeCell ref="B3:C6"/>
    <mergeCell ref="D3:O3"/>
    <mergeCell ref="P3:S3"/>
    <mergeCell ref="D4:G4"/>
    <mergeCell ref="H4:K4"/>
    <mergeCell ref="L4:O4"/>
    <mergeCell ref="P4:S4"/>
    <mergeCell ref="D5:E5"/>
    <mergeCell ref="F5:G5"/>
    <mergeCell ref="H5:I5"/>
    <mergeCell ref="J5:K5"/>
    <mergeCell ref="L5:M5"/>
    <mergeCell ref="N5:O5"/>
    <mergeCell ref="P5:Q5"/>
    <mergeCell ref="R5:S5"/>
  </mergeCells>
  <phoneticPr fontId="3"/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②出力制御区分の内訳</vt:lpstr>
      <vt:lpstr>②出力制御区分の内訳!Print_Area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2026-01-16T07:28:40Z</cp:lastPrinted>
  <dcterms:created xsi:type="dcterms:W3CDTF">2025-06-20T07:17:05Z</dcterms:created>
  <dcterms:modified xsi:type="dcterms:W3CDTF">2026-01-16T07:28:42Z</dcterms:modified>
</cp:coreProperties>
</file>